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075" windowHeight="12780" tabRatio="601" activeTab="0"/>
  </bookViews>
  <sheets>
    <sheet name="はじめに" sheetId="1" r:id="rId1"/>
    <sheet name="キャッシュフロー表　空欄" sheetId="2" r:id="rId2"/>
    <sheet name="サンプルA" sheetId="3" r:id="rId3"/>
    <sheet name="サンプルB" sheetId="4" r:id="rId4"/>
    <sheet name="サンプルC" sheetId="5" r:id="rId5"/>
    <sheet name="サンプルD" sheetId="6" r:id="rId6"/>
    <sheet name="サンプルE" sheetId="7" r:id="rId7"/>
    <sheet name="サンプルF" sheetId="8" r:id="rId8"/>
  </sheets>
  <definedNames>
    <definedName name="_xlnm.Print_Area" localSheetId="1">'キャッシュフロー表　空欄'!$A$1:$AJ$36</definedName>
    <definedName name="_xlnm.Print_Area" localSheetId="2">'サンプルA'!$A$1:$P$33</definedName>
    <definedName name="_xlnm.Print_Area" localSheetId="3">'サンプルB'!$A$1:$P$33</definedName>
    <definedName name="_xlnm.Print_Area" localSheetId="6">'サンプルE'!$A$1:$AJ$32</definedName>
  </definedNames>
  <calcPr fullCalcOnLoad="1"/>
</workbook>
</file>

<file path=xl/sharedStrings.xml><?xml version="1.0" encoding="utf-8"?>
<sst xmlns="http://schemas.openxmlformats.org/spreadsheetml/2006/main" count="311" uniqueCount="129">
  <si>
    <t>■キャッシュフロー表</t>
  </si>
  <si>
    <t>作成</t>
  </si>
  <si>
    <t>経過年数</t>
  </si>
  <si>
    <t>変動率</t>
  </si>
  <si>
    <t>実績値</t>
  </si>
  <si>
    <t>西暦</t>
  </si>
  <si>
    <t>その他収入</t>
  </si>
  <si>
    <t>収入計</t>
  </si>
  <si>
    <t>基本生活費</t>
  </si>
  <si>
    <t>生命保険料</t>
  </si>
  <si>
    <t>損害保険料</t>
  </si>
  <si>
    <t>教育費</t>
  </si>
  <si>
    <t>支出計</t>
  </si>
  <si>
    <t>年間収支</t>
  </si>
  <si>
    <t>投資性金融商品残高</t>
  </si>
  <si>
    <t>金融資産合計残高</t>
  </si>
  <si>
    <t>■キャッシュフロー表の使い方</t>
  </si>
  <si>
    <t>インフレ率、デフレ率を元に変動率を入力する</t>
  </si>
  <si>
    <t>ちなみに最初に入力してある数字はあくまで参考値です。</t>
  </si>
  <si>
    <t>昨年の実績を家計簿などを参考に概算で入力する</t>
  </si>
  <si>
    <t>給与収入はいつまで</t>
  </si>
  <si>
    <t>年金はいつから</t>
  </si>
  <si>
    <t>家族構成によって変わる生活費は</t>
  </si>
  <si>
    <t>教育費の見直し</t>
  </si>
  <si>
    <t>保険の見直し</t>
  </si>
  <si>
    <t>イベントや特別な出費の予定</t>
  </si>
  <si>
    <t>金融資産の振り分け</t>
  </si>
  <si>
    <t>〈ご注意〉</t>
  </si>
  <si>
    <t>・収入は可処分所得（社会保険料、税金を引いた金額）を入れてください。</t>
  </si>
  <si>
    <t>・キャッシュフローでは変動率は重要な数字ですので、必ず入れてください。</t>
  </si>
  <si>
    <t>・自動計算の数式が入っているので、必要ない欄は削除してください。</t>
  </si>
  <si>
    <t>・入力方法はサンプルを参照してください。</t>
  </si>
  <si>
    <t>2010年　　月　　日</t>
  </si>
  <si>
    <t>単位：万円</t>
  </si>
  <si>
    <t>※金額は万円未満四捨五入、年齢は年末時点の年齢で記入。</t>
  </si>
  <si>
    <t>・収入</t>
  </si>
  <si>
    <t>・支出</t>
  </si>
  <si>
    <t>予定表</t>
  </si>
  <si>
    <t>2010年　１月　１日</t>
  </si>
  <si>
    <t>ご家族全員の年齢を入れる。（年末時点の年齢）</t>
  </si>
  <si>
    <t>・万円未満は四捨五入</t>
  </si>
  <si>
    <t>２　年齢を入れる</t>
  </si>
  <si>
    <t>３　変動率を入れる</t>
  </si>
  <si>
    <t>４　昨年の実績を入れる</t>
  </si>
  <si>
    <t>５　数字の修正を行なう</t>
  </si>
  <si>
    <t>６　金融資産のリファイナンス</t>
  </si>
  <si>
    <t>サンプルA</t>
  </si>
  <si>
    <t>若年独身</t>
  </si>
  <si>
    <t>サンプルB</t>
  </si>
  <si>
    <t>サンプルC</t>
  </si>
  <si>
    <t>サンプルD</t>
  </si>
  <si>
    <t>サンプルE</t>
  </si>
  <si>
    <t>退職間近の夫婦</t>
  </si>
  <si>
    <t>中高年一人暮らし</t>
  </si>
  <si>
    <t>サンプルF</t>
  </si>
  <si>
    <t>母子家庭・父子家庭</t>
  </si>
  <si>
    <t>・年齢は年末時点の年齢</t>
  </si>
  <si>
    <t>１　キャッシュフロー表空欄を入力するか、サンプルの中から近いシートを選び自分用に修正する</t>
  </si>
  <si>
    <t>臨時費用</t>
  </si>
  <si>
    <t>家賃</t>
  </si>
  <si>
    <t>旅行代金</t>
  </si>
  <si>
    <t>実家で同居　　　5万円を　家に入れる</t>
  </si>
  <si>
    <t>親へ（住居費等）</t>
  </si>
  <si>
    <t>海外旅行</t>
  </si>
  <si>
    <t>海外旅行</t>
  </si>
  <si>
    <t>アパート　更新　　　　　海外旅行</t>
  </si>
  <si>
    <t>海外旅行　　PCを買う</t>
  </si>
  <si>
    <t>アパート　更新　　　　　海外旅行　　　PCを買う</t>
  </si>
  <si>
    <t>独立して　アパート　　家賃6万　　家電・家具購入</t>
  </si>
  <si>
    <t>アパート　更新　</t>
  </si>
  <si>
    <t>海外旅行　　家電を買う　　PCを買う</t>
  </si>
  <si>
    <t>貯蓄残高（生活費）</t>
  </si>
  <si>
    <t>貯蓄残高（目的貯金）</t>
  </si>
  <si>
    <t>貯蓄残高（緊急時用）</t>
  </si>
  <si>
    <t>賃料・住宅ローン返済</t>
  </si>
  <si>
    <t>※サンプル内の貯蓄は生活費の口座のみですので、他の貯蓄に振り分け各自で試算してください。</t>
  </si>
  <si>
    <t>・年齢は若年の方は現在の年齢のプラス10年～20年くらい、中高年の場合は余命プラスαで作成してください。</t>
  </si>
  <si>
    <t>■キャッシュフロー表（サンプルA　若年独身）</t>
  </si>
  <si>
    <t>賃料</t>
  </si>
  <si>
    <t>敷金・更新料</t>
  </si>
  <si>
    <t>結婚　　　　アパート　　入居　　　親から援助　　300万円</t>
  </si>
  <si>
    <t>結婚式・家具等</t>
  </si>
  <si>
    <t>若年夫婦　子供なし</t>
  </si>
  <si>
    <t>子供のいる家庭</t>
  </si>
  <si>
    <t>■キャッシュフロー表（サンプルB　若年夫婦　子供なし）</t>
  </si>
  <si>
    <t>■キャッシュフロー表（子供のいる家庭）</t>
  </si>
  <si>
    <t>子供手当</t>
  </si>
  <si>
    <t>臨時出費</t>
  </si>
  <si>
    <t>第２子　　小学校　　入学</t>
  </si>
  <si>
    <t>第１子　　小学校　　入学</t>
  </si>
  <si>
    <t>第１子　　中学校　　入学</t>
  </si>
  <si>
    <t>第2子　　中学校　　入学</t>
  </si>
  <si>
    <t>第１子　　高等学校　　入学</t>
  </si>
  <si>
    <t>第2子　　高等学校　　入学</t>
  </si>
  <si>
    <t>第１子　　大学入学</t>
  </si>
  <si>
    <t>第２子　　大学入学</t>
  </si>
  <si>
    <t>第１子　　大学卒業</t>
  </si>
  <si>
    <t>定年　　退職金　　1500万円</t>
  </si>
  <si>
    <t>再雇用</t>
  </si>
  <si>
    <t>マンション購入　　2500万円25年ローン</t>
  </si>
  <si>
    <t>第２子　　大学卒業</t>
  </si>
  <si>
    <t>余暇費用</t>
  </si>
  <si>
    <t>旅行</t>
  </si>
  <si>
    <t>自家用車購入費</t>
  </si>
  <si>
    <t>■キャッシュフロー表（母子家庭）</t>
  </si>
  <si>
    <t>児童扶養手当</t>
  </si>
  <si>
    <t>■キャッシュフロー表（中高年一人暮らし）</t>
  </si>
  <si>
    <t>個人年金</t>
  </si>
  <si>
    <t>定年　　退職金　　800万円</t>
  </si>
  <si>
    <t>シルバー　　センター　　で働く</t>
  </si>
  <si>
    <t>完全リタイア</t>
  </si>
  <si>
    <t>自宅売却　　有料老人ホーム入所</t>
  </si>
  <si>
    <t>施設費用（月額16万円）</t>
  </si>
  <si>
    <t>介護費用</t>
  </si>
  <si>
    <t>生命保険・医療保険</t>
  </si>
  <si>
    <t>■キャッシュフロー表（退職間近の家庭）</t>
  </si>
  <si>
    <t>住宅ローン返済</t>
  </si>
  <si>
    <t>定年退職　退職金　　1500万円　　ローン残債支払</t>
  </si>
  <si>
    <t>個人年金</t>
  </si>
  <si>
    <t>リフォーム</t>
  </si>
  <si>
    <t>自家用車　　やめる</t>
  </si>
  <si>
    <t>○○年齢</t>
  </si>
  <si>
    <t>○○年齢</t>
  </si>
  <si>
    <t>○○年齢</t>
  </si>
  <si>
    <t>○○の給与手取額</t>
  </si>
  <si>
    <t>○○の給与手取額</t>
  </si>
  <si>
    <t>○○の老齢年金</t>
  </si>
  <si>
    <t>○○年齢（第１子）</t>
  </si>
  <si>
    <t>○○年齢（第２子）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</si>
</sst>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;&quot;△ &quot;#,##0"/>
    <numFmt numFmtId="178" formatCode="0.0%"/>
    <numFmt numFmtId="179" formatCode="0.0_);[Red]\(0.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1">
    <font>
      <sz val="11"/>
      <name val="ＭＳ Ｐゴシック"/>
      <family val="3"/>
    </font>
    <font>
      <sz val="16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7">
    <xf numFmtId="0" fontId="0" fillId="0" borderId="0" xfId="0" applyAlignment="1">
      <alignment vertical="center"/>
    </xf>
    <xf numFmtId="0" fontId="4" fillId="0" borderId="0" xfId="0" applyFont="1" applyAlignment="1">
      <alignment vertical="center" shrinkToFit="1"/>
    </xf>
    <xf numFmtId="0" fontId="4" fillId="0" borderId="1" xfId="0" applyFont="1" applyFill="1" applyBorder="1" applyAlignment="1">
      <alignment horizontal="center" vertical="center" shrinkToFit="1"/>
    </xf>
    <xf numFmtId="176" fontId="4" fillId="0" borderId="1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176" fontId="4" fillId="2" borderId="1" xfId="0" applyNumberFormat="1" applyFont="1" applyFill="1" applyBorder="1" applyAlignment="1">
      <alignment horizontal="center" vertical="center" shrinkToFit="1"/>
    </xf>
    <xf numFmtId="0" fontId="4" fillId="2" borderId="0" xfId="0" applyFont="1" applyFill="1" applyAlignment="1">
      <alignment vertical="center" shrinkToFit="1"/>
    </xf>
    <xf numFmtId="177" fontId="4" fillId="0" borderId="1" xfId="0" applyNumberFormat="1" applyFont="1" applyFill="1" applyBorder="1" applyAlignment="1">
      <alignment horizontal="center" vertical="center" shrinkToFit="1"/>
    </xf>
    <xf numFmtId="177" fontId="4" fillId="0" borderId="2" xfId="0" applyNumberFormat="1" applyFont="1" applyFill="1" applyBorder="1" applyAlignment="1">
      <alignment horizontal="center" vertical="center" shrinkToFit="1"/>
    </xf>
    <xf numFmtId="177" fontId="4" fillId="0" borderId="2" xfId="0" applyNumberFormat="1" applyFont="1" applyFill="1" applyBorder="1" applyAlignment="1">
      <alignment vertical="center" shrinkToFit="1"/>
    </xf>
    <xf numFmtId="178" fontId="4" fillId="0" borderId="3" xfId="15" applyNumberFormat="1" applyFont="1" applyFill="1" applyBorder="1" applyAlignment="1">
      <alignment horizontal="center" vertical="center" shrinkToFit="1"/>
    </xf>
    <xf numFmtId="178" fontId="4" fillId="0" borderId="2" xfId="15" applyNumberFormat="1" applyFont="1" applyFill="1" applyBorder="1" applyAlignment="1">
      <alignment horizontal="center" vertical="center" shrinkToFit="1"/>
    </xf>
    <xf numFmtId="177" fontId="4" fillId="0" borderId="2" xfId="0" applyNumberFormat="1" applyFont="1" applyFill="1" applyBorder="1" applyAlignment="1">
      <alignment horizontal="right" vertical="center" shrinkToFit="1"/>
    </xf>
    <xf numFmtId="177" fontId="4" fillId="3" borderId="1" xfId="0" applyNumberFormat="1" applyFont="1" applyFill="1" applyBorder="1" applyAlignment="1">
      <alignment horizontal="center" vertical="center" shrinkToFit="1"/>
    </xf>
    <xf numFmtId="177" fontId="4" fillId="3" borderId="1" xfId="0" applyNumberFormat="1" applyFont="1" applyFill="1" applyBorder="1" applyAlignment="1">
      <alignment vertical="center" shrinkToFit="1"/>
    </xf>
    <xf numFmtId="177" fontId="5" fillId="0" borderId="4" xfId="0" applyNumberFormat="1" applyFont="1" applyFill="1" applyBorder="1" applyAlignment="1">
      <alignment horizontal="center" vertical="center" shrinkToFit="1"/>
    </xf>
    <xf numFmtId="177" fontId="4" fillId="0" borderId="4" xfId="0" applyNumberFormat="1" applyFont="1" applyFill="1" applyBorder="1" applyAlignment="1">
      <alignment horizontal="center" vertical="center" shrinkToFit="1"/>
    </xf>
    <xf numFmtId="177" fontId="4" fillId="0" borderId="4" xfId="0" applyNumberFormat="1" applyFont="1" applyFill="1" applyBorder="1" applyAlignment="1">
      <alignment vertical="center" shrinkToFit="1"/>
    </xf>
    <xf numFmtId="177" fontId="4" fillId="0" borderId="3" xfId="0" applyNumberFormat="1" applyFont="1" applyFill="1" applyBorder="1" applyAlignment="1">
      <alignment horizontal="center" vertical="center" shrinkToFit="1"/>
    </xf>
    <xf numFmtId="177" fontId="4" fillId="0" borderId="3" xfId="0" applyNumberFormat="1" applyFont="1" applyFill="1" applyBorder="1" applyAlignment="1">
      <alignment vertical="center" shrinkToFit="1"/>
    </xf>
    <xf numFmtId="177" fontId="4" fillId="4" borderId="1" xfId="0" applyNumberFormat="1" applyFont="1" applyFill="1" applyBorder="1" applyAlignment="1">
      <alignment horizontal="center" vertical="center" shrinkToFit="1"/>
    </xf>
    <xf numFmtId="178" fontId="4" fillId="4" borderId="1" xfId="15" applyNumberFormat="1" applyFont="1" applyFill="1" applyBorder="1" applyAlignment="1">
      <alignment horizontal="center" vertical="center" shrinkToFit="1"/>
    </xf>
    <xf numFmtId="177" fontId="4" fillId="4" borderId="1" xfId="0" applyNumberFormat="1" applyFont="1" applyFill="1" applyBorder="1" applyAlignment="1">
      <alignment vertical="center" shrinkToFit="1"/>
    </xf>
    <xf numFmtId="177" fontId="4" fillId="5" borderId="1" xfId="0" applyNumberFormat="1" applyFont="1" applyFill="1" applyBorder="1" applyAlignment="1">
      <alignment horizontal="center" vertical="center" shrinkToFit="1"/>
    </xf>
    <xf numFmtId="9" fontId="4" fillId="5" borderId="1" xfId="15" applyFont="1" applyFill="1" applyBorder="1" applyAlignment="1">
      <alignment horizontal="center" vertical="center" shrinkToFit="1"/>
    </xf>
    <xf numFmtId="177" fontId="4" fillId="5" borderId="1" xfId="0" applyNumberFormat="1" applyFont="1" applyFill="1" applyBorder="1" applyAlignment="1">
      <alignment vertical="center" shrinkToFit="1"/>
    </xf>
    <xf numFmtId="177" fontId="4" fillId="0" borderId="0" xfId="0" applyNumberFormat="1" applyFont="1" applyAlignment="1">
      <alignment vertical="center" shrinkToFit="1"/>
    </xf>
    <xf numFmtId="0" fontId="4" fillId="0" borderId="0" xfId="0" applyFont="1" applyAlignment="1">
      <alignment horizontal="right" vertical="center" shrinkToFit="1"/>
    </xf>
    <xf numFmtId="177" fontId="4" fillId="0" borderId="0" xfId="0" applyNumberFormat="1" applyFont="1" applyAlignment="1">
      <alignment horizontal="center" vertical="center" shrinkToFit="1"/>
    </xf>
    <xf numFmtId="177" fontId="4" fillId="0" borderId="0" xfId="0" applyNumberFormat="1" applyFont="1" applyBorder="1" applyAlignment="1">
      <alignment vertical="center" shrinkToFit="1"/>
    </xf>
    <xf numFmtId="179" fontId="4" fillId="0" borderId="0" xfId="0" applyNumberFormat="1" applyFont="1" applyAlignment="1">
      <alignment vertical="center" shrinkToFit="1"/>
    </xf>
    <xf numFmtId="0" fontId="4" fillId="0" borderId="0" xfId="0" applyFont="1" applyAlignment="1">
      <alignment horizontal="center" vertical="center"/>
    </xf>
    <xf numFmtId="177" fontId="5" fillId="0" borderId="3" xfId="0" applyNumberFormat="1" applyFont="1" applyFill="1" applyBorder="1" applyAlignment="1">
      <alignment horizontal="left" vertical="center" shrinkToFit="1"/>
    </xf>
    <xf numFmtId="177" fontId="5" fillId="0" borderId="4" xfId="0" applyNumberFormat="1" applyFont="1" applyFill="1" applyBorder="1" applyAlignment="1">
      <alignment horizontal="left" vertical="center" shrinkToFit="1"/>
    </xf>
    <xf numFmtId="0" fontId="4" fillId="0" borderId="5" xfId="0" applyFont="1" applyBorder="1" applyAlignment="1">
      <alignment horizontal="left" vertical="center" shrinkToFit="1"/>
    </xf>
    <xf numFmtId="177" fontId="6" fillId="0" borderId="4" xfId="0" applyNumberFormat="1" applyFont="1" applyFill="1" applyBorder="1" applyAlignment="1">
      <alignment horizontal="left" vertical="center" wrapText="1" shrinkToFi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6" xfId="0" applyFont="1" applyBorder="1" applyAlignment="1">
      <alignment vertical="center" shrinkToFit="1"/>
    </xf>
    <xf numFmtId="0" fontId="4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left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43"/>
  <sheetViews>
    <sheetView showGridLines="0" tabSelected="1" workbookViewId="0" topLeftCell="A1">
      <selection activeCell="A1" sqref="A1"/>
    </sheetView>
  </sheetViews>
  <sheetFormatPr defaultColWidth="9.00390625" defaultRowHeight="13.5"/>
  <cols>
    <col min="2" max="2" width="11.00390625" style="0" customWidth="1"/>
  </cols>
  <sheetData>
    <row r="2" ht="17.25">
      <c r="A2" s="41" t="s">
        <v>16</v>
      </c>
    </row>
    <row r="4" ht="14.25">
      <c r="A4" s="42" t="s">
        <v>57</v>
      </c>
    </row>
    <row r="5" ht="13.5">
      <c r="A5" s="37"/>
    </row>
    <row r="6" spans="2:3" ht="13.5">
      <c r="B6" t="s">
        <v>46</v>
      </c>
      <c r="C6" t="s">
        <v>47</v>
      </c>
    </row>
    <row r="7" spans="2:3" ht="13.5">
      <c r="B7" t="s">
        <v>48</v>
      </c>
      <c r="C7" t="s">
        <v>82</v>
      </c>
    </row>
    <row r="8" spans="2:3" ht="13.5">
      <c r="B8" t="s">
        <v>49</v>
      </c>
      <c r="C8" t="s">
        <v>83</v>
      </c>
    </row>
    <row r="9" spans="2:3" ht="13.5">
      <c r="B9" t="s">
        <v>50</v>
      </c>
      <c r="C9" t="s">
        <v>55</v>
      </c>
    </row>
    <row r="10" spans="2:3" ht="13.5">
      <c r="B10" t="s">
        <v>51</v>
      </c>
      <c r="C10" t="s">
        <v>53</v>
      </c>
    </row>
    <row r="11" spans="2:3" ht="13.5">
      <c r="B11" t="s">
        <v>54</v>
      </c>
      <c r="C11" t="s">
        <v>52</v>
      </c>
    </row>
    <row r="12" ht="13.5">
      <c r="B12" t="s">
        <v>75</v>
      </c>
    </row>
    <row r="14" ht="17.25">
      <c r="A14" s="41" t="s">
        <v>41</v>
      </c>
    </row>
    <row r="15" ht="13.5">
      <c r="B15" t="s">
        <v>39</v>
      </c>
    </row>
    <row r="17" ht="14.25">
      <c r="A17" s="43" t="s">
        <v>42</v>
      </c>
    </row>
    <row r="18" ht="13.5">
      <c r="B18" t="s">
        <v>17</v>
      </c>
    </row>
    <row r="19" ht="13.5">
      <c r="B19" t="s">
        <v>18</v>
      </c>
    </row>
    <row r="21" ht="14.25">
      <c r="A21" s="43" t="s">
        <v>43</v>
      </c>
    </row>
    <row r="22" ht="13.5">
      <c r="B22" t="s">
        <v>19</v>
      </c>
    </row>
    <row r="24" ht="14.25">
      <c r="A24" s="43" t="s">
        <v>44</v>
      </c>
    </row>
    <row r="25" ht="13.5">
      <c r="B25" t="s">
        <v>20</v>
      </c>
    </row>
    <row r="26" ht="13.5">
      <c r="B26" t="s">
        <v>21</v>
      </c>
    </row>
    <row r="27" ht="13.5">
      <c r="B27" t="s">
        <v>22</v>
      </c>
    </row>
    <row r="28" ht="13.5">
      <c r="B28" t="s">
        <v>23</v>
      </c>
    </row>
    <row r="29" ht="13.5">
      <c r="B29" t="s">
        <v>24</v>
      </c>
    </row>
    <row r="30" ht="13.5">
      <c r="B30" t="s">
        <v>25</v>
      </c>
    </row>
    <row r="32" ht="14.25">
      <c r="A32" s="43" t="s">
        <v>45</v>
      </c>
    </row>
    <row r="33" ht="13.5">
      <c r="B33" t="s">
        <v>26</v>
      </c>
    </row>
    <row r="36" ht="14.25">
      <c r="A36" s="43" t="s">
        <v>27</v>
      </c>
    </row>
    <row r="37" ht="13.5">
      <c r="B37" t="s">
        <v>40</v>
      </c>
    </row>
    <row r="38" ht="13.5">
      <c r="B38" t="s">
        <v>56</v>
      </c>
    </row>
    <row r="39" ht="13.5">
      <c r="B39" t="s">
        <v>76</v>
      </c>
    </row>
    <row r="40" ht="13.5">
      <c r="B40" t="s">
        <v>28</v>
      </c>
    </row>
    <row r="41" ht="13.5">
      <c r="B41" t="s">
        <v>29</v>
      </c>
    </row>
    <row r="42" ht="13.5">
      <c r="B42" t="s">
        <v>30</v>
      </c>
    </row>
    <row r="43" ht="13.5">
      <c r="B43" t="s">
        <v>31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53"/>
  <sheetViews>
    <sheetView workbookViewId="0" topLeftCell="A1">
      <pane xSplit="3" topLeftCell="D1" activePane="topRight" state="frozen"/>
      <selection pane="topLeft" activeCell="A1" sqref="A1"/>
      <selection pane="topRight" activeCell="A5" sqref="A5"/>
    </sheetView>
  </sheetViews>
  <sheetFormatPr defaultColWidth="9.00390625" defaultRowHeight="15" customHeight="1"/>
  <cols>
    <col min="1" max="1" width="19.50390625" style="1" customWidth="1"/>
    <col min="2" max="36" width="6.625" style="1" customWidth="1"/>
    <col min="37" max="16384" width="9.00390625" style="1" customWidth="1"/>
  </cols>
  <sheetData>
    <row r="1" spans="1:36" ht="15" customHeight="1">
      <c r="A1" s="44" t="s">
        <v>0</v>
      </c>
      <c r="B1" s="44"/>
      <c r="C1" s="44"/>
      <c r="AG1" s="36" t="s">
        <v>32</v>
      </c>
      <c r="AH1" s="31"/>
      <c r="AI1" s="31"/>
      <c r="AJ1" s="1" t="s">
        <v>1</v>
      </c>
    </row>
    <row r="2" spans="35:36" ht="15" customHeight="1">
      <c r="AI2" s="45" t="s">
        <v>33</v>
      </c>
      <c r="AJ2" s="45"/>
    </row>
    <row r="3" spans="1:36" s="4" customFormat="1" ht="15" customHeight="1">
      <c r="A3" s="2" t="s">
        <v>2</v>
      </c>
      <c r="B3" s="3" t="s">
        <v>3</v>
      </c>
      <c r="C3" s="2" t="s">
        <v>4</v>
      </c>
      <c r="D3" s="2">
        <v>0</v>
      </c>
      <c r="E3" s="2">
        <f aca="true" t="shared" si="0" ref="E3:AJ8">D3+1</f>
        <v>1</v>
      </c>
      <c r="F3" s="2">
        <f t="shared" si="0"/>
        <v>2</v>
      </c>
      <c r="G3" s="2">
        <f t="shared" si="0"/>
        <v>3</v>
      </c>
      <c r="H3" s="2">
        <f t="shared" si="0"/>
        <v>4</v>
      </c>
      <c r="I3" s="2">
        <f t="shared" si="0"/>
        <v>5</v>
      </c>
      <c r="J3" s="2">
        <f t="shared" si="0"/>
        <v>6</v>
      </c>
      <c r="K3" s="2">
        <f t="shared" si="0"/>
        <v>7</v>
      </c>
      <c r="L3" s="2">
        <f t="shared" si="0"/>
        <v>8</v>
      </c>
      <c r="M3" s="2">
        <f t="shared" si="0"/>
        <v>9</v>
      </c>
      <c r="N3" s="2">
        <f t="shared" si="0"/>
        <v>10</v>
      </c>
      <c r="O3" s="2">
        <f t="shared" si="0"/>
        <v>11</v>
      </c>
      <c r="P3" s="2">
        <f t="shared" si="0"/>
        <v>12</v>
      </c>
      <c r="Q3" s="2">
        <f t="shared" si="0"/>
        <v>13</v>
      </c>
      <c r="R3" s="2">
        <f t="shared" si="0"/>
        <v>14</v>
      </c>
      <c r="S3" s="2">
        <f t="shared" si="0"/>
        <v>15</v>
      </c>
      <c r="T3" s="2">
        <f t="shared" si="0"/>
        <v>16</v>
      </c>
      <c r="U3" s="2">
        <f t="shared" si="0"/>
        <v>17</v>
      </c>
      <c r="V3" s="2">
        <f t="shared" si="0"/>
        <v>18</v>
      </c>
      <c r="W3" s="2">
        <f t="shared" si="0"/>
        <v>19</v>
      </c>
      <c r="X3" s="2">
        <f t="shared" si="0"/>
        <v>20</v>
      </c>
      <c r="Y3" s="2">
        <f t="shared" si="0"/>
        <v>21</v>
      </c>
      <c r="Z3" s="2">
        <f t="shared" si="0"/>
        <v>22</v>
      </c>
      <c r="AA3" s="2">
        <f t="shared" si="0"/>
        <v>23</v>
      </c>
      <c r="AB3" s="2">
        <f t="shared" si="0"/>
        <v>24</v>
      </c>
      <c r="AC3" s="2">
        <f t="shared" si="0"/>
        <v>25</v>
      </c>
      <c r="AD3" s="2">
        <f t="shared" si="0"/>
        <v>26</v>
      </c>
      <c r="AE3" s="2">
        <f t="shared" si="0"/>
        <v>27</v>
      </c>
      <c r="AF3" s="2">
        <f t="shared" si="0"/>
        <v>28</v>
      </c>
      <c r="AG3" s="2">
        <f t="shared" si="0"/>
        <v>29</v>
      </c>
      <c r="AH3" s="2">
        <f t="shared" si="0"/>
        <v>30</v>
      </c>
      <c r="AI3" s="2">
        <f t="shared" si="0"/>
        <v>31</v>
      </c>
      <c r="AJ3" s="2">
        <f t="shared" si="0"/>
        <v>32</v>
      </c>
    </row>
    <row r="4" spans="1:36" ht="15" customHeight="1">
      <c r="A4" s="5" t="s">
        <v>5</v>
      </c>
      <c r="B4" s="6"/>
      <c r="C4" s="5">
        <v>2009</v>
      </c>
      <c r="D4" s="5">
        <f>C4+1</f>
        <v>2010</v>
      </c>
      <c r="E4" s="5">
        <f t="shared" si="0"/>
        <v>2011</v>
      </c>
      <c r="F4" s="5">
        <f t="shared" si="0"/>
        <v>2012</v>
      </c>
      <c r="G4" s="5">
        <f t="shared" si="0"/>
        <v>2013</v>
      </c>
      <c r="H4" s="5">
        <f t="shared" si="0"/>
        <v>2014</v>
      </c>
      <c r="I4" s="5">
        <f t="shared" si="0"/>
        <v>2015</v>
      </c>
      <c r="J4" s="5">
        <f t="shared" si="0"/>
        <v>2016</v>
      </c>
      <c r="K4" s="5">
        <f t="shared" si="0"/>
        <v>2017</v>
      </c>
      <c r="L4" s="5">
        <f t="shared" si="0"/>
        <v>2018</v>
      </c>
      <c r="M4" s="5">
        <f t="shared" si="0"/>
        <v>2019</v>
      </c>
      <c r="N4" s="5">
        <f t="shared" si="0"/>
        <v>2020</v>
      </c>
      <c r="O4" s="5">
        <f t="shared" si="0"/>
        <v>2021</v>
      </c>
      <c r="P4" s="5">
        <f t="shared" si="0"/>
        <v>2022</v>
      </c>
      <c r="Q4" s="5">
        <f t="shared" si="0"/>
        <v>2023</v>
      </c>
      <c r="R4" s="5">
        <f t="shared" si="0"/>
        <v>2024</v>
      </c>
      <c r="S4" s="5">
        <f t="shared" si="0"/>
        <v>2025</v>
      </c>
      <c r="T4" s="5">
        <f t="shared" si="0"/>
        <v>2026</v>
      </c>
      <c r="U4" s="5">
        <f t="shared" si="0"/>
        <v>2027</v>
      </c>
      <c r="V4" s="5">
        <f t="shared" si="0"/>
        <v>2028</v>
      </c>
      <c r="W4" s="5">
        <f t="shared" si="0"/>
        <v>2029</v>
      </c>
      <c r="X4" s="5">
        <f t="shared" si="0"/>
        <v>2030</v>
      </c>
      <c r="Y4" s="5">
        <f t="shared" si="0"/>
        <v>2031</v>
      </c>
      <c r="Z4" s="5">
        <f t="shared" si="0"/>
        <v>2032</v>
      </c>
      <c r="AA4" s="5">
        <f t="shared" si="0"/>
        <v>2033</v>
      </c>
      <c r="AB4" s="5">
        <f t="shared" si="0"/>
        <v>2034</v>
      </c>
      <c r="AC4" s="5">
        <f t="shared" si="0"/>
        <v>2035</v>
      </c>
      <c r="AD4" s="5">
        <f t="shared" si="0"/>
        <v>2036</v>
      </c>
      <c r="AE4" s="5">
        <f t="shared" si="0"/>
        <v>2037</v>
      </c>
      <c r="AF4" s="5">
        <f t="shared" si="0"/>
        <v>2038</v>
      </c>
      <c r="AG4" s="5">
        <f t="shared" si="0"/>
        <v>2039</v>
      </c>
      <c r="AH4" s="5">
        <f t="shared" si="0"/>
        <v>2040</v>
      </c>
      <c r="AI4" s="5">
        <f t="shared" si="0"/>
        <v>2041</v>
      </c>
      <c r="AJ4" s="5">
        <f t="shared" si="0"/>
        <v>2042</v>
      </c>
    </row>
    <row r="5" spans="1:36" ht="15" customHeight="1">
      <c r="A5" s="7" t="s">
        <v>121</v>
      </c>
      <c r="B5" s="7"/>
      <c r="C5" s="7">
        <v>0</v>
      </c>
      <c r="D5" s="3">
        <f>C5+1</f>
        <v>1</v>
      </c>
      <c r="E5" s="3">
        <f t="shared" si="0"/>
        <v>2</v>
      </c>
      <c r="F5" s="3">
        <f t="shared" si="0"/>
        <v>3</v>
      </c>
      <c r="G5" s="3">
        <f t="shared" si="0"/>
        <v>4</v>
      </c>
      <c r="H5" s="3">
        <f t="shared" si="0"/>
        <v>5</v>
      </c>
      <c r="I5" s="3">
        <f t="shared" si="0"/>
        <v>6</v>
      </c>
      <c r="J5" s="3">
        <f t="shared" si="0"/>
        <v>7</v>
      </c>
      <c r="K5" s="3">
        <f t="shared" si="0"/>
        <v>8</v>
      </c>
      <c r="L5" s="3">
        <f t="shared" si="0"/>
        <v>9</v>
      </c>
      <c r="M5" s="3">
        <f t="shared" si="0"/>
        <v>10</v>
      </c>
      <c r="N5" s="3">
        <f t="shared" si="0"/>
        <v>11</v>
      </c>
      <c r="O5" s="3">
        <f t="shared" si="0"/>
        <v>12</v>
      </c>
      <c r="P5" s="3">
        <f t="shared" si="0"/>
        <v>13</v>
      </c>
      <c r="Q5" s="3">
        <f t="shared" si="0"/>
        <v>14</v>
      </c>
      <c r="R5" s="3">
        <f t="shared" si="0"/>
        <v>15</v>
      </c>
      <c r="S5" s="3">
        <f t="shared" si="0"/>
        <v>16</v>
      </c>
      <c r="T5" s="3">
        <f t="shared" si="0"/>
        <v>17</v>
      </c>
      <c r="U5" s="3">
        <f t="shared" si="0"/>
        <v>18</v>
      </c>
      <c r="V5" s="3">
        <f t="shared" si="0"/>
        <v>19</v>
      </c>
      <c r="W5" s="3">
        <f t="shared" si="0"/>
        <v>20</v>
      </c>
      <c r="X5" s="3">
        <f t="shared" si="0"/>
        <v>21</v>
      </c>
      <c r="Y5" s="3">
        <f t="shared" si="0"/>
        <v>22</v>
      </c>
      <c r="Z5" s="3">
        <f t="shared" si="0"/>
        <v>23</v>
      </c>
      <c r="AA5" s="3">
        <f t="shared" si="0"/>
        <v>24</v>
      </c>
      <c r="AB5" s="3">
        <f t="shared" si="0"/>
        <v>25</v>
      </c>
      <c r="AC5" s="3">
        <f t="shared" si="0"/>
        <v>26</v>
      </c>
      <c r="AD5" s="3">
        <f t="shared" si="0"/>
        <v>27</v>
      </c>
      <c r="AE5" s="3">
        <f t="shared" si="0"/>
        <v>28</v>
      </c>
      <c r="AF5" s="3">
        <f t="shared" si="0"/>
        <v>29</v>
      </c>
      <c r="AG5" s="3">
        <f t="shared" si="0"/>
        <v>30</v>
      </c>
      <c r="AH5" s="3">
        <f t="shared" si="0"/>
        <v>31</v>
      </c>
      <c r="AI5" s="3">
        <f t="shared" si="0"/>
        <v>32</v>
      </c>
      <c r="AJ5" s="3">
        <f t="shared" si="0"/>
        <v>33</v>
      </c>
    </row>
    <row r="6" spans="1:36" ht="15" customHeight="1">
      <c r="A6" s="7" t="s">
        <v>122</v>
      </c>
      <c r="B6" s="7"/>
      <c r="C6" s="7">
        <v>0</v>
      </c>
      <c r="D6" s="3">
        <f>C6+1</f>
        <v>1</v>
      </c>
      <c r="E6" s="3">
        <f t="shared" si="0"/>
        <v>2</v>
      </c>
      <c r="F6" s="3">
        <f t="shared" si="0"/>
        <v>3</v>
      </c>
      <c r="G6" s="3">
        <f t="shared" si="0"/>
        <v>4</v>
      </c>
      <c r="H6" s="3">
        <f t="shared" si="0"/>
        <v>5</v>
      </c>
      <c r="I6" s="3">
        <f t="shared" si="0"/>
        <v>6</v>
      </c>
      <c r="J6" s="3">
        <f t="shared" si="0"/>
        <v>7</v>
      </c>
      <c r="K6" s="3">
        <f t="shared" si="0"/>
        <v>8</v>
      </c>
      <c r="L6" s="3">
        <f t="shared" si="0"/>
        <v>9</v>
      </c>
      <c r="M6" s="3">
        <f t="shared" si="0"/>
        <v>10</v>
      </c>
      <c r="N6" s="3">
        <f t="shared" si="0"/>
        <v>11</v>
      </c>
      <c r="O6" s="3">
        <f t="shared" si="0"/>
        <v>12</v>
      </c>
      <c r="P6" s="3">
        <f t="shared" si="0"/>
        <v>13</v>
      </c>
      <c r="Q6" s="3">
        <f t="shared" si="0"/>
        <v>14</v>
      </c>
      <c r="R6" s="3">
        <f t="shared" si="0"/>
        <v>15</v>
      </c>
      <c r="S6" s="3">
        <f t="shared" si="0"/>
        <v>16</v>
      </c>
      <c r="T6" s="3">
        <f t="shared" si="0"/>
        <v>17</v>
      </c>
      <c r="U6" s="3">
        <f t="shared" si="0"/>
        <v>18</v>
      </c>
      <c r="V6" s="3">
        <f t="shared" si="0"/>
        <v>19</v>
      </c>
      <c r="W6" s="3">
        <f t="shared" si="0"/>
        <v>20</v>
      </c>
      <c r="X6" s="3">
        <f t="shared" si="0"/>
        <v>21</v>
      </c>
      <c r="Y6" s="3">
        <f t="shared" si="0"/>
        <v>22</v>
      </c>
      <c r="Z6" s="3">
        <f t="shared" si="0"/>
        <v>23</v>
      </c>
      <c r="AA6" s="3">
        <f t="shared" si="0"/>
        <v>24</v>
      </c>
      <c r="AB6" s="3">
        <f t="shared" si="0"/>
        <v>25</v>
      </c>
      <c r="AC6" s="3">
        <f t="shared" si="0"/>
        <v>26</v>
      </c>
      <c r="AD6" s="3">
        <f t="shared" si="0"/>
        <v>27</v>
      </c>
      <c r="AE6" s="3">
        <f t="shared" si="0"/>
        <v>28</v>
      </c>
      <c r="AF6" s="3">
        <f t="shared" si="0"/>
        <v>29</v>
      </c>
      <c r="AG6" s="3">
        <f t="shared" si="0"/>
        <v>30</v>
      </c>
      <c r="AH6" s="3">
        <f t="shared" si="0"/>
        <v>31</v>
      </c>
      <c r="AI6" s="3">
        <f t="shared" si="0"/>
        <v>32</v>
      </c>
      <c r="AJ6" s="3">
        <f t="shared" si="0"/>
        <v>33</v>
      </c>
    </row>
    <row r="7" spans="1:36" ht="15" customHeight="1">
      <c r="A7" s="7" t="s">
        <v>123</v>
      </c>
      <c r="B7" s="7"/>
      <c r="C7" s="7">
        <v>0</v>
      </c>
      <c r="D7" s="3">
        <f>C7+1</f>
        <v>1</v>
      </c>
      <c r="E7" s="3">
        <f t="shared" si="0"/>
        <v>2</v>
      </c>
      <c r="F7" s="3">
        <f t="shared" si="0"/>
        <v>3</v>
      </c>
      <c r="G7" s="3">
        <f t="shared" si="0"/>
        <v>4</v>
      </c>
      <c r="H7" s="3">
        <f t="shared" si="0"/>
        <v>5</v>
      </c>
      <c r="I7" s="3">
        <f t="shared" si="0"/>
        <v>6</v>
      </c>
      <c r="J7" s="3">
        <f t="shared" si="0"/>
        <v>7</v>
      </c>
      <c r="K7" s="3">
        <f t="shared" si="0"/>
        <v>8</v>
      </c>
      <c r="L7" s="3">
        <f t="shared" si="0"/>
        <v>9</v>
      </c>
      <c r="M7" s="3">
        <f t="shared" si="0"/>
        <v>10</v>
      </c>
      <c r="N7" s="3">
        <f t="shared" si="0"/>
        <v>11</v>
      </c>
      <c r="O7" s="3">
        <f t="shared" si="0"/>
        <v>12</v>
      </c>
      <c r="P7" s="3">
        <f t="shared" si="0"/>
        <v>13</v>
      </c>
      <c r="Q7" s="3">
        <f t="shared" si="0"/>
        <v>14</v>
      </c>
      <c r="R7" s="3">
        <f t="shared" si="0"/>
        <v>15</v>
      </c>
      <c r="S7" s="3">
        <f t="shared" si="0"/>
        <v>16</v>
      </c>
      <c r="T7" s="3">
        <f t="shared" si="0"/>
        <v>17</v>
      </c>
      <c r="U7" s="3">
        <f t="shared" si="0"/>
        <v>18</v>
      </c>
      <c r="V7" s="3">
        <f t="shared" si="0"/>
        <v>19</v>
      </c>
      <c r="W7" s="3">
        <f t="shared" si="0"/>
        <v>20</v>
      </c>
      <c r="X7" s="3">
        <f t="shared" si="0"/>
        <v>21</v>
      </c>
      <c r="Y7" s="3">
        <f t="shared" si="0"/>
        <v>22</v>
      </c>
      <c r="Z7" s="3">
        <f t="shared" si="0"/>
        <v>23</v>
      </c>
      <c r="AA7" s="3">
        <f t="shared" si="0"/>
        <v>24</v>
      </c>
      <c r="AB7" s="3">
        <f t="shared" si="0"/>
        <v>25</v>
      </c>
      <c r="AC7" s="3">
        <f t="shared" si="0"/>
        <v>26</v>
      </c>
      <c r="AD7" s="3">
        <f t="shared" si="0"/>
        <v>27</v>
      </c>
      <c r="AE7" s="3">
        <f t="shared" si="0"/>
        <v>28</v>
      </c>
      <c r="AF7" s="3">
        <f t="shared" si="0"/>
        <v>29</v>
      </c>
      <c r="AG7" s="3">
        <f t="shared" si="0"/>
        <v>30</v>
      </c>
      <c r="AH7" s="3">
        <f t="shared" si="0"/>
        <v>31</v>
      </c>
      <c r="AI7" s="3">
        <f t="shared" si="0"/>
        <v>32</v>
      </c>
      <c r="AJ7" s="3">
        <f t="shared" si="0"/>
        <v>33</v>
      </c>
    </row>
    <row r="8" spans="1:36" ht="15" customHeight="1">
      <c r="A8" s="7" t="s">
        <v>123</v>
      </c>
      <c r="B8" s="7"/>
      <c r="C8" s="7">
        <v>0</v>
      </c>
      <c r="D8" s="3">
        <f>C8+1</f>
        <v>1</v>
      </c>
      <c r="E8" s="3">
        <f t="shared" si="0"/>
        <v>2</v>
      </c>
      <c r="F8" s="3">
        <f t="shared" si="0"/>
        <v>3</v>
      </c>
      <c r="G8" s="3">
        <f t="shared" si="0"/>
        <v>4</v>
      </c>
      <c r="H8" s="3">
        <f t="shared" si="0"/>
        <v>5</v>
      </c>
      <c r="I8" s="3">
        <f t="shared" si="0"/>
        <v>6</v>
      </c>
      <c r="J8" s="3">
        <f t="shared" si="0"/>
        <v>7</v>
      </c>
      <c r="K8" s="3">
        <f t="shared" si="0"/>
        <v>8</v>
      </c>
      <c r="L8" s="3">
        <f t="shared" si="0"/>
        <v>9</v>
      </c>
      <c r="M8" s="3">
        <f t="shared" si="0"/>
        <v>10</v>
      </c>
      <c r="N8" s="3">
        <f t="shared" si="0"/>
        <v>11</v>
      </c>
      <c r="O8" s="3">
        <f t="shared" si="0"/>
        <v>12</v>
      </c>
      <c r="P8" s="3">
        <f t="shared" si="0"/>
        <v>13</v>
      </c>
      <c r="Q8" s="3">
        <f t="shared" si="0"/>
        <v>14</v>
      </c>
      <c r="R8" s="3">
        <f t="shared" si="0"/>
        <v>15</v>
      </c>
      <c r="S8" s="3">
        <f t="shared" si="0"/>
        <v>16</v>
      </c>
      <c r="T8" s="3">
        <f t="shared" si="0"/>
        <v>17</v>
      </c>
      <c r="U8" s="3">
        <f t="shared" si="0"/>
        <v>18</v>
      </c>
      <c r="V8" s="3">
        <f t="shared" si="0"/>
        <v>19</v>
      </c>
      <c r="W8" s="3">
        <f t="shared" si="0"/>
        <v>20</v>
      </c>
      <c r="X8" s="3">
        <f t="shared" si="0"/>
        <v>21</v>
      </c>
      <c r="Y8" s="3">
        <f t="shared" si="0"/>
        <v>22</v>
      </c>
      <c r="Z8" s="3">
        <f t="shared" si="0"/>
        <v>23</v>
      </c>
      <c r="AA8" s="3">
        <f t="shared" si="0"/>
        <v>24</v>
      </c>
      <c r="AB8" s="3">
        <f t="shared" si="0"/>
        <v>25</v>
      </c>
      <c r="AC8" s="3">
        <f t="shared" si="0"/>
        <v>26</v>
      </c>
      <c r="AD8" s="3">
        <f t="shared" si="0"/>
        <v>27</v>
      </c>
      <c r="AE8" s="3">
        <f t="shared" si="0"/>
        <v>28</v>
      </c>
      <c r="AF8" s="3">
        <f t="shared" si="0"/>
        <v>29</v>
      </c>
      <c r="AG8" s="3">
        <f t="shared" si="0"/>
        <v>30</v>
      </c>
      <c r="AH8" s="3">
        <f t="shared" si="0"/>
        <v>31</v>
      </c>
      <c r="AI8" s="3">
        <f t="shared" si="0"/>
        <v>32</v>
      </c>
      <c r="AJ8" s="3">
        <f t="shared" si="0"/>
        <v>33</v>
      </c>
    </row>
    <row r="9" spans="1:36" ht="58.5" customHeight="1">
      <c r="A9" s="15" t="s">
        <v>37</v>
      </c>
      <c r="B9" s="16"/>
      <c r="C9" s="17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</row>
    <row r="10" spans="1:36" ht="15" customHeight="1">
      <c r="A10" s="32" t="s">
        <v>35</v>
      </c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</row>
    <row r="11" spans="1:36" ht="15" customHeight="1">
      <c r="A11" s="8" t="s">
        <v>124</v>
      </c>
      <c r="B11" s="11">
        <v>0.01</v>
      </c>
      <c r="C11" s="9">
        <v>0</v>
      </c>
      <c r="D11" s="9">
        <f aca="true" t="shared" si="1" ref="D11:AJ12">C11*(1+$B11)</f>
        <v>0</v>
      </c>
      <c r="E11" s="9">
        <f t="shared" si="1"/>
        <v>0</v>
      </c>
      <c r="F11" s="9">
        <f t="shared" si="1"/>
        <v>0</v>
      </c>
      <c r="G11" s="9">
        <f t="shared" si="1"/>
        <v>0</v>
      </c>
      <c r="H11" s="9">
        <f t="shared" si="1"/>
        <v>0</v>
      </c>
      <c r="I11" s="9">
        <f t="shared" si="1"/>
        <v>0</v>
      </c>
      <c r="J11" s="9">
        <f t="shared" si="1"/>
        <v>0</v>
      </c>
      <c r="K11" s="9">
        <f t="shared" si="1"/>
        <v>0</v>
      </c>
      <c r="L11" s="9">
        <f t="shared" si="1"/>
        <v>0</v>
      </c>
      <c r="M11" s="9">
        <f t="shared" si="1"/>
        <v>0</v>
      </c>
      <c r="N11" s="9">
        <f t="shared" si="1"/>
        <v>0</v>
      </c>
      <c r="O11" s="9">
        <f t="shared" si="1"/>
        <v>0</v>
      </c>
      <c r="P11" s="9">
        <f t="shared" si="1"/>
        <v>0</v>
      </c>
      <c r="Q11" s="9">
        <f t="shared" si="1"/>
        <v>0</v>
      </c>
      <c r="R11" s="9">
        <f t="shared" si="1"/>
        <v>0</v>
      </c>
      <c r="S11" s="9">
        <f t="shared" si="1"/>
        <v>0</v>
      </c>
      <c r="T11" s="9">
        <f t="shared" si="1"/>
        <v>0</v>
      </c>
      <c r="U11" s="9">
        <f t="shared" si="1"/>
        <v>0</v>
      </c>
      <c r="V11" s="9">
        <f t="shared" si="1"/>
        <v>0</v>
      </c>
      <c r="W11" s="9">
        <f t="shared" si="1"/>
        <v>0</v>
      </c>
      <c r="X11" s="9">
        <f t="shared" si="1"/>
        <v>0</v>
      </c>
      <c r="Y11" s="9">
        <f t="shared" si="1"/>
        <v>0</v>
      </c>
      <c r="Z11" s="9">
        <f t="shared" si="1"/>
        <v>0</v>
      </c>
      <c r="AA11" s="9">
        <f t="shared" si="1"/>
        <v>0</v>
      </c>
      <c r="AB11" s="9">
        <f t="shared" si="1"/>
        <v>0</v>
      </c>
      <c r="AC11" s="9">
        <f t="shared" si="1"/>
        <v>0</v>
      </c>
      <c r="AD11" s="9">
        <f t="shared" si="1"/>
        <v>0</v>
      </c>
      <c r="AE11" s="9">
        <f t="shared" si="1"/>
        <v>0</v>
      </c>
      <c r="AF11" s="9">
        <f t="shared" si="1"/>
        <v>0</v>
      </c>
      <c r="AG11" s="9">
        <f t="shared" si="1"/>
        <v>0</v>
      </c>
      <c r="AH11" s="9">
        <f t="shared" si="1"/>
        <v>0</v>
      </c>
      <c r="AI11" s="9">
        <f t="shared" si="1"/>
        <v>0</v>
      </c>
      <c r="AJ11" s="9">
        <f t="shared" si="1"/>
        <v>0</v>
      </c>
    </row>
    <row r="12" spans="1:36" ht="15" customHeight="1">
      <c r="A12" s="8" t="s">
        <v>125</v>
      </c>
      <c r="B12" s="11">
        <v>0</v>
      </c>
      <c r="C12" s="9">
        <v>0</v>
      </c>
      <c r="D12" s="9">
        <f t="shared" si="1"/>
        <v>0</v>
      </c>
      <c r="E12" s="9">
        <f t="shared" si="1"/>
        <v>0</v>
      </c>
      <c r="F12" s="9">
        <f t="shared" si="1"/>
        <v>0</v>
      </c>
      <c r="G12" s="9">
        <f t="shared" si="1"/>
        <v>0</v>
      </c>
      <c r="H12" s="9">
        <f t="shared" si="1"/>
        <v>0</v>
      </c>
      <c r="I12" s="9">
        <f t="shared" si="1"/>
        <v>0</v>
      </c>
      <c r="J12" s="9">
        <f t="shared" si="1"/>
        <v>0</v>
      </c>
      <c r="K12" s="9">
        <f t="shared" si="1"/>
        <v>0</v>
      </c>
      <c r="L12" s="9">
        <f t="shared" si="1"/>
        <v>0</v>
      </c>
      <c r="M12" s="9">
        <f t="shared" si="1"/>
        <v>0</v>
      </c>
      <c r="N12" s="9">
        <f t="shared" si="1"/>
        <v>0</v>
      </c>
      <c r="O12" s="9">
        <f t="shared" si="1"/>
        <v>0</v>
      </c>
      <c r="P12" s="9">
        <f t="shared" si="1"/>
        <v>0</v>
      </c>
      <c r="Q12" s="9">
        <f t="shared" si="1"/>
        <v>0</v>
      </c>
      <c r="R12" s="9">
        <f t="shared" si="1"/>
        <v>0</v>
      </c>
      <c r="S12" s="9">
        <f t="shared" si="1"/>
        <v>0</v>
      </c>
      <c r="T12" s="9">
        <f t="shared" si="1"/>
        <v>0</v>
      </c>
      <c r="U12" s="9">
        <f t="shared" si="1"/>
        <v>0</v>
      </c>
      <c r="V12" s="9">
        <f t="shared" si="1"/>
        <v>0</v>
      </c>
      <c r="W12" s="9">
        <f t="shared" si="1"/>
        <v>0</v>
      </c>
      <c r="X12" s="9">
        <f t="shared" si="1"/>
        <v>0</v>
      </c>
      <c r="Y12" s="9">
        <f t="shared" si="1"/>
        <v>0</v>
      </c>
      <c r="Z12" s="9">
        <f t="shared" si="1"/>
        <v>0</v>
      </c>
      <c r="AA12" s="9">
        <f t="shared" si="1"/>
        <v>0</v>
      </c>
      <c r="AB12" s="9">
        <f t="shared" si="1"/>
        <v>0</v>
      </c>
      <c r="AC12" s="9">
        <f t="shared" si="1"/>
        <v>0</v>
      </c>
      <c r="AD12" s="9">
        <f t="shared" si="1"/>
        <v>0</v>
      </c>
      <c r="AE12" s="9">
        <f t="shared" si="1"/>
        <v>0</v>
      </c>
      <c r="AF12" s="9">
        <f t="shared" si="1"/>
        <v>0</v>
      </c>
      <c r="AG12" s="9">
        <f t="shared" si="1"/>
        <v>0</v>
      </c>
      <c r="AH12" s="9">
        <f t="shared" si="1"/>
        <v>0</v>
      </c>
      <c r="AI12" s="9">
        <f t="shared" si="1"/>
        <v>0</v>
      </c>
      <c r="AJ12" s="9">
        <f t="shared" si="1"/>
        <v>0</v>
      </c>
    </row>
    <row r="13" spans="1:36" ht="15" customHeight="1">
      <c r="A13" s="8" t="s">
        <v>6</v>
      </c>
      <c r="B13" s="8"/>
      <c r="C13" s="9"/>
      <c r="D13" s="9"/>
      <c r="E13" s="9"/>
      <c r="F13" s="12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12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</row>
    <row r="14" spans="1:36" ht="15" customHeight="1">
      <c r="A14" s="8" t="s">
        <v>126</v>
      </c>
      <c r="B14" s="11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</row>
    <row r="15" spans="1:36" ht="15" customHeight="1">
      <c r="A15" s="8" t="s">
        <v>126</v>
      </c>
      <c r="B15" s="11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</row>
    <row r="16" spans="1:36" ht="15" customHeight="1">
      <c r="A16" s="8"/>
      <c r="B16" s="8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</row>
    <row r="17" spans="1:36" ht="15" customHeight="1">
      <c r="A17" s="13" t="s">
        <v>7</v>
      </c>
      <c r="B17" s="13"/>
      <c r="C17" s="14">
        <f aca="true" t="shared" si="2" ref="C17:AJ17">SUM(C11:C16)</f>
        <v>0</v>
      </c>
      <c r="D17" s="14">
        <f t="shared" si="2"/>
        <v>0</v>
      </c>
      <c r="E17" s="14">
        <f t="shared" si="2"/>
        <v>0</v>
      </c>
      <c r="F17" s="14">
        <f t="shared" si="2"/>
        <v>0</v>
      </c>
      <c r="G17" s="14">
        <f t="shared" si="2"/>
        <v>0</v>
      </c>
      <c r="H17" s="14">
        <f t="shared" si="2"/>
        <v>0</v>
      </c>
      <c r="I17" s="14">
        <f t="shared" si="2"/>
        <v>0</v>
      </c>
      <c r="J17" s="14">
        <f t="shared" si="2"/>
        <v>0</v>
      </c>
      <c r="K17" s="14">
        <f t="shared" si="2"/>
        <v>0</v>
      </c>
      <c r="L17" s="14">
        <f t="shared" si="2"/>
        <v>0</v>
      </c>
      <c r="M17" s="14">
        <f t="shared" si="2"/>
        <v>0</v>
      </c>
      <c r="N17" s="14">
        <f t="shared" si="2"/>
        <v>0</v>
      </c>
      <c r="O17" s="14">
        <f t="shared" si="2"/>
        <v>0</v>
      </c>
      <c r="P17" s="14">
        <f t="shared" si="2"/>
        <v>0</v>
      </c>
      <c r="Q17" s="14">
        <f t="shared" si="2"/>
        <v>0</v>
      </c>
      <c r="R17" s="14">
        <f t="shared" si="2"/>
        <v>0</v>
      </c>
      <c r="S17" s="14">
        <f t="shared" si="2"/>
        <v>0</v>
      </c>
      <c r="T17" s="14">
        <f t="shared" si="2"/>
        <v>0</v>
      </c>
      <c r="U17" s="14">
        <f t="shared" si="2"/>
        <v>0</v>
      </c>
      <c r="V17" s="14">
        <f t="shared" si="2"/>
        <v>0</v>
      </c>
      <c r="W17" s="14">
        <f t="shared" si="2"/>
        <v>0</v>
      </c>
      <c r="X17" s="14">
        <f t="shared" si="2"/>
        <v>0</v>
      </c>
      <c r="Y17" s="14">
        <f t="shared" si="2"/>
        <v>0</v>
      </c>
      <c r="Z17" s="14">
        <f t="shared" si="2"/>
        <v>0</v>
      </c>
      <c r="AA17" s="14">
        <f t="shared" si="2"/>
        <v>0</v>
      </c>
      <c r="AB17" s="14">
        <f t="shared" si="2"/>
        <v>0</v>
      </c>
      <c r="AC17" s="14">
        <f t="shared" si="2"/>
        <v>0</v>
      </c>
      <c r="AD17" s="14">
        <f t="shared" si="2"/>
        <v>0</v>
      </c>
      <c r="AE17" s="14">
        <f t="shared" si="2"/>
        <v>0</v>
      </c>
      <c r="AF17" s="14">
        <f t="shared" si="2"/>
        <v>0</v>
      </c>
      <c r="AG17" s="14">
        <f t="shared" si="2"/>
        <v>0</v>
      </c>
      <c r="AH17" s="14">
        <f t="shared" si="2"/>
        <v>0</v>
      </c>
      <c r="AI17" s="14">
        <f t="shared" si="2"/>
        <v>0</v>
      </c>
      <c r="AJ17" s="14">
        <f t="shared" si="2"/>
        <v>0</v>
      </c>
    </row>
    <row r="18" spans="1:36" ht="15" customHeight="1">
      <c r="A18" s="33" t="s">
        <v>36</v>
      </c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</row>
    <row r="19" spans="1:36" ht="15" customHeight="1">
      <c r="A19" s="18" t="s">
        <v>8</v>
      </c>
      <c r="B19" s="10">
        <v>0.01</v>
      </c>
      <c r="C19" s="19">
        <v>0</v>
      </c>
      <c r="D19" s="19">
        <f aca="true" t="shared" si="3" ref="D19:AJ20">C19*(1+$B19)</f>
        <v>0</v>
      </c>
      <c r="E19" s="19">
        <f t="shared" si="3"/>
        <v>0</v>
      </c>
      <c r="F19" s="19">
        <f t="shared" si="3"/>
        <v>0</v>
      </c>
      <c r="G19" s="19">
        <f t="shared" si="3"/>
        <v>0</v>
      </c>
      <c r="H19" s="19">
        <f t="shared" si="3"/>
        <v>0</v>
      </c>
      <c r="I19" s="19">
        <f t="shared" si="3"/>
        <v>0</v>
      </c>
      <c r="J19" s="19">
        <f t="shared" si="3"/>
        <v>0</v>
      </c>
      <c r="K19" s="19">
        <f t="shared" si="3"/>
        <v>0</v>
      </c>
      <c r="L19" s="19">
        <f t="shared" si="3"/>
        <v>0</v>
      </c>
      <c r="M19" s="19">
        <f t="shared" si="3"/>
        <v>0</v>
      </c>
      <c r="N19" s="19">
        <f t="shared" si="3"/>
        <v>0</v>
      </c>
      <c r="O19" s="19">
        <f t="shared" si="3"/>
        <v>0</v>
      </c>
      <c r="P19" s="19">
        <f t="shared" si="3"/>
        <v>0</v>
      </c>
      <c r="Q19" s="19">
        <f t="shared" si="3"/>
        <v>0</v>
      </c>
      <c r="R19" s="19">
        <f t="shared" si="3"/>
        <v>0</v>
      </c>
      <c r="S19" s="19">
        <f t="shared" si="3"/>
        <v>0</v>
      </c>
      <c r="T19" s="19">
        <f t="shared" si="3"/>
        <v>0</v>
      </c>
      <c r="U19" s="19">
        <f t="shared" si="3"/>
        <v>0</v>
      </c>
      <c r="V19" s="19">
        <f t="shared" si="3"/>
        <v>0</v>
      </c>
      <c r="W19" s="19">
        <f t="shared" si="3"/>
        <v>0</v>
      </c>
      <c r="X19" s="19">
        <f t="shared" si="3"/>
        <v>0</v>
      </c>
      <c r="Y19" s="19">
        <f t="shared" si="3"/>
        <v>0</v>
      </c>
      <c r="Z19" s="19">
        <f t="shared" si="3"/>
        <v>0</v>
      </c>
      <c r="AA19" s="19">
        <f t="shared" si="3"/>
        <v>0</v>
      </c>
      <c r="AB19" s="19">
        <f t="shared" si="3"/>
        <v>0</v>
      </c>
      <c r="AC19" s="19">
        <f t="shared" si="3"/>
        <v>0</v>
      </c>
      <c r="AD19" s="19">
        <f t="shared" si="3"/>
        <v>0</v>
      </c>
      <c r="AE19" s="19">
        <f t="shared" si="3"/>
        <v>0</v>
      </c>
      <c r="AF19" s="19">
        <f t="shared" si="3"/>
        <v>0</v>
      </c>
      <c r="AG19" s="19">
        <f t="shared" si="3"/>
        <v>0</v>
      </c>
      <c r="AH19" s="19">
        <f t="shared" si="3"/>
        <v>0</v>
      </c>
      <c r="AI19" s="19">
        <f t="shared" si="3"/>
        <v>0</v>
      </c>
      <c r="AJ19" s="19">
        <f t="shared" si="3"/>
        <v>0</v>
      </c>
    </row>
    <row r="20" spans="1:36" ht="15" customHeight="1">
      <c r="A20" s="8" t="s">
        <v>101</v>
      </c>
      <c r="B20" s="11">
        <v>0</v>
      </c>
      <c r="C20" s="9">
        <v>0</v>
      </c>
      <c r="D20" s="9">
        <f t="shared" si="3"/>
        <v>0</v>
      </c>
      <c r="E20" s="9">
        <f t="shared" si="3"/>
        <v>0</v>
      </c>
      <c r="F20" s="9">
        <f t="shared" si="3"/>
        <v>0</v>
      </c>
      <c r="G20" s="9">
        <f t="shared" si="3"/>
        <v>0</v>
      </c>
      <c r="H20" s="9">
        <f t="shared" si="3"/>
        <v>0</v>
      </c>
      <c r="I20" s="9">
        <f t="shared" si="3"/>
        <v>0</v>
      </c>
      <c r="J20" s="9">
        <f t="shared" si="3"/>
        <v>0</v>
      </c>
      <c r="K20" s="9">
        <f t="shared" si="3"/>
        <v>0</v>
      </c>
      <c r="L20" s="9">
        <f t="shared" si="3"/>
        <v>0</v>
      </c>
      <c r="M20" s="9">
        <f t="shared" si="3"/>
        <v>0</v>
      </c>
      <c r="N20" s="9">
        <f t="shared" si="3"/>
        <v>0</v>
      </c>
      <c r="O20" s="9">
        <f t="shared" si="3"/>
        <v>0</v>
      </c>
      <c r="P20" s="9">
        <f t="shared" si="3"/>
        <v>0</v>
      </c>
      <c r="Q20" s="9">
        <f t="shared" si="3"/>
        <v>0</v>
      </c>
      <c r="R20" s="9">
        <f t="shared" si="3"/>
        <v>0</v>
      </c>
      <c r="S20" s="9">
        <f t="shared" si="3"/>
        <v>0</v>
      </c>
      <c r="T20" s="9">
        <f t="shared" si="3"/>
        <v>0</v>
      </c>
      <c r="U20" s="9">
        <f t="shared" si="3"/>
        <v>0</v>
      </c>
      <c r="V20" s="9">
        <f t="shared" si="3"/>
        <v>0</v>
      </c>
      <c r="W20" s="9">
        <f t="shared" si="3"/>
        <v>0</v>
      </c>
      <c r="X20" s="9">
        <f t="shared" si="3"/>
        <v>0</v>
      </c>
      <c r="Y20" s="9">
        <f t="shared" si="3"/>
        <v>0</v>
      </c>
      <c r="Z20" s="9">
        <f t="shared" si="3"/>
        <v>0</v>
      </c>
      <c r="AA20" s="9">
        <f t="shared" si="3"/>
        <v>0</v>
      </c>
      <c r="AB20" s="9">
        <f t="shared" si="3"/>
        <v>0</v>
      </c>
      <c r="AC20" s="9">
        <f t="shared" si="3"/>
        <v>0</v>
      </c>
      <c r="AD20" s="9">
        <f t="shared" si="3"/>
        <v>0</v>
      </c>
      <c r="AE20" s="9">
        <f t="shared" si="3"/>
        <v>0</v>
      </c>
      <c r="AF20" s="9">
        <f t="shared" si="3"/>
        <v>0</v>
      </c>
      <c r="AG20" s="9">
        <f t="shared" si="3"/>
        <v>0</v>
      </c>
      <c r="AH20" s="9">
        <f t="shared" si="3"/>
        <v>0</v>
      </c>
      <c r="AI20" s="9">
        <f t="shared" si="3"/>
        <v>0</v>
      </c>
      <c r="AJ20" s="9">
        <f t="shared" si="3"/>
        <v>0</v>
      </c>
    </row>
    <row r="21" spans="1:36" ht="15" customHeight="1">
      <c r="A21" s="8" t="s">
        <v>74</v>
      </c>
      <c r="B21" s="8"/>
      <c r="C21" s="9">
        <v>0</v>
      </c>
      <c r="D21" s="9"/>
      <c r="E21" s="9">
        <v>0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</row>
    <row r="22" spans="1:36" ht="15" customHeight="1">
      <c r="A22" s="8" t="s">
        <v>9</v>
      </c>
      <c r="B22" s="8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</row>
    <row r="23" spans="1:36" ht="15" customHeight="1">
      <c r="A23" s="8" t="s">
        <v>10</v>
      </c>
      <c r="B23" s="8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</row>
    <row r="24" spans="1:36" ht="15" customHeight="1">
      <c r="A24" s="8" t="s">
        <v>11</v>
      </c>
      <c r="B24" s="11">
        <v>0.03</v>
      </c>
      <c r="C24" s="9">
        <v>0</v>
      </c>
      <c r="D24" s="9">
        <f>C24*(1+$B24)</f>
        <v>0</v>
      </c>
      <c r="E24" s="9">
        <f>D24*(1+$B24)</f>
        <v>0</v>
      </c>
      <c r="F24" s="9">
        <f>E24*(1+$B24)</f>
        <v>0</v>
      </c>
      <c r="G24" s="9">
        <f>F24*(1+$B24)</f>
        <v>0</v>
      </c>
      <c r="H24" s="9">
        <f aca="true" t="shared" si="4" ref="H24:AJ24">G24*(1+$B24)</f>
        <v>0</v>
      </c>
      <c r="I24" s="9">
        <f t="shared" si="4"/>
        <v>0</v>
      </c>
      <c r="J24" s="9">
        <f t="shared" si="4"/>
        <v>0</v>
      </c>
      <c r="K24" s="9">
        <f t="shared" si="4"/>
        <v>0</v>
      </c>
      <c r="L24" s="9">
        <f t="shared" si="4"/>
        <v>0</v>
      </c>
      <c r="M24" s="9">
        <f t="shared" si="4"/>
        <v>0</v>
      </c>
      <c r="N24" s="9">
        <f t="shared" si="4"/>
        <v>0</v>
      </c>
      <c r="O24" s="9">
        <f t="shared" si="4"/>
        <v>0</v>
      </c>
      <c r="P24" s="9">
        <f t="shared" si="4"/>
        <v>0</v>
      </c>
      <c r="Q24" s="9">
        <f t="shared" si="4"/>
        <v>0</v>
      </c>
      <c r="R24" s="9">
        <f t="shared" si="4"/>
        <v>0</v>
      </c>
      <c r="S24" s="9">
        <f t="shared" si="4"/>
        <v>0</v>
      </c>
      <c r="T24" s="9">
        <f t="shared" si="4"/>
        <v>0</v>
      </c>
      <c r="U24" s="9">
        <f t="shared" si="4"/>
        <v>0</v>
      </c>
      <c r="V24" s="9">
        <f t="shared" si="4"/>
        <v>0</v>
      </c>
      <c r="W24" s="9">
        <f t="shared" si="4"/>
        <v>0</v>
      </c>
      <c r="X24" s="9">
        <f t="shared" si="4"/>
        <v>0</v>
      </c>
      <c r="Y24" s="9">
        <f t="shared" si="4"/>
        <v>0</v>
      </c>
      <c r="Z24" s="9">
        <f t="shared" si="4"/>
        <v>0</v>
      </c>
      <c r="AA24" s="9">
        <f t="shared" si="4"/>
        <v>0</v>
      </c>
      <c r="AB24" s="9">
        <f t="shared" si="4"/>
        <v>0</v>
      </c>
      <c r="AC24" s="9">
        <f t="shared" si="4"/>
        <v>0</v>
      </c>
      <c r="AD24" s="9">
        <f t="shared" si="4"/>
        <v>0</v>
      </c>
      <c r="AE24" s="9">
        <f t="shared" si="4"/>
        <v>0</v>
      </c>
      <c r="AF24" s="9">
        <f t="shared" si="4"/>
        <v>0</v>
      </c>
      <c r="AG24" s="9">
        <f t="shared" si="4"/>
        <v>0</v>
      </c>
      <c r="AH24" s="9">
        <f t="shared" si="4"/>
        <v>0</v>
      </c>
      <c r="AI24" s="9">
        <f t="shared" si="4"/>
        <v>0</v>
      </c>
      <c r="AJ24" s="9">
        <f t="shared" si="4"/>
        <v>0</v>
      </c>
    </row>
    <row r="25" spans="1:36" ht="15" customHeight="1">
      <c r="A25" s="8"/>
      <c r="B25" s="8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</row>
    <row r="26" spans="1:36" ht="15" customHeight="1">
      <c r="A26" s="8"/>
      <c r="B26" s="8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</row>
    <row r="27" spans="1:36" ht="15" customHeight="1">
      <c r="A27" s="8"/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</row>
    <row r="28" spans="1:36" ht="15" customHeight="1">
      <c r="A28" s="8"/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</row>
    <row r="29" spans="1:36" ht="15" customHeight="1">
      <c r="A29" s="13" t="s">
        <v>12</v>
      </c>
      <c r="B29" s="13"/>
      <c r="C29" s="14">
        <f aca="true" t="shared" si="5" ref="C29:AJ29">SUM(C19:C28)</f>
        <v>0</v>
      </c>
      <c r="D29" s="14">
        <f t="shared" si="5"/>
        <v>0</v>
      </c>
      <c r="E29" s="14">
        <f t="shared" si="5"/>
        <v>0</v>
      </c>
      <c r="F29" s="14">
        <f t="shared" si="5"/>
        <v>0</v>
      </c>
      <c r="G29" s="14">
        <f t="shared" si="5"/>
        <v>0</v>
      </c>
      <c r="H29" s="14">
        <f t="shared" si="5"/>
        <v>0</v>
      </c>
      <c r="I29" s="14">
        <f t="shared" si="5"/>
        <v>0</v>
      </c>
      <c r="J29" s="14">
        <f t="shared" si="5"/>
        <v>0</v>
      </c>
      <c r="K29" s="14">
        <f t="shared" si="5"/>
        <v>0</v>
      </c>
      <c r="L29" s="14">
        <f t="shared" si="5"/>
        <v>0</v>
      </c>
      <c r="M29" s="14">
        <f t="shared" si="5"/>
        <v>0</v>
      </c>
      <c r="N29" s="14">
        <f t="shared" si="5"/>
        <v>0</v>
      </c>
      <c r="O29" s="14">
        <f t="shared" si="5"/>
        <v>0</v>
      </c>
      <c r="P29" s="14">
        <f t="shared" si="5"/>
        <v>0</v>
      </c>
      <c r="Q29" s="14">
        <f t="shared" si="5"/>
        <v>0</v>
      </c>
      <c r="R29" s="14">
        <f t="shared" si="5"/>
        <v>0</v>
      </c>
      <c r="S29" s="14">
        <f t="shared" si="5"/>
        <v>0</v>
      </c>
      <c r="T29" s="14">
        <f t="shared" si="5"/>
        <v>0</v>
      </c>
      <c r="U29" s="14">
        <f t="shared" si="5"/>
        <v>0</v>
      </c>
      <c r="V29" s="14">
        <f t="shared" si="5"/>
        <v>0</v>
      </c>
      <c r="W29" s="14">
        <f t="shared" si="5"/>
        <v>0</v>
      </c>
      <c r="X29" s="14">
        <f t="shared" si="5"/>
        <v>0</v>
      </c>
      <c r="Y29" s="14">
        <f t="shared" si="5"/>
        <v>0</v>
      </c>
      <c r="Z29" s="14">
        <f t="shared" si="5"/>
        <v>0</v>
      </c>
      <c r="AA29" s="14">
        <f t="shared" si="5"/>
        <v>0</v>
      </c>
      <c r="AB29" s="14">
        <f t="shared" si="5"/>
        <v>0</v>
      </c>
      <c r="AC29" s="14">
        <f t="shared" si="5"/>
        <v>0</v>
      </c>
      <c r="AD29" s="14">
        <f t="shared" si="5"/>
        <v>0</v>
      </c>
      <c r="AE29" s="14">
        <f t="shared" si="5"/>
        <v>0</v>
      </c>
      <c r="AF29" s="14">
        <f t="shared" si="5"/>
        <v>0</v>
      </c>
      <c r="AG29" s="14">
        <f t="shared" si="5"/>
        <v>0</v>
      </c>
      <c r="AH29" s="14">
        <f t="shared" si="5"/>
        <v>0</v>
      </c>
      <c r="AI29" s="14">
        <f t="shared" si="5"/>
        <v>0</v>
      </c>
      <c r="AJ29" s="14">
        <f t="shared" si="5"/>
        <v>0</v>
      </c>
    </row>
    <row r="30" spans="1:36" ht="15" customHeight="1">
      <c r="A30" s="13" t="s">
        <v>13</v>
      </c>
      <c r="B30" s="13"/>
      <c r="C30" s="14">
        <f aca="true" t="shared" si="6" ref="C30:AJ30">+C17-C29</f>
        <v>0</v>
      </c>
      <c r="D30" s="14">
        <f t="shared" si="6"/>
        <v>0</v>
      </c>
      <c r="E30" s="14">
        <f t="shared" si="6"/>
        <v>0</v>
      </c>
      <c r="F30" s="14">
        <f t="shared" si="6"/>
        <v>0</v>
      </c>
      <c r="G30" s="14">
        <f t="shared" si="6"/>
        <v>0</v>
      </c>
      <c r="H30" s="14">
        <f t="shared" si="6"/>
        <v>0</v>
      </c>
      <c r="I30" s="14">
        <f t="shared" si="6"/>
        <v>0</v>
      </c>
      <c r="J30" s="14">
        <f t="shared" si="6"/>
        <v>0</v>
      </c>
      <c r="K30" s="14">
        <f t="shared" si="6"/>
        <v>0</v>
      </c>
      <c r="L30" s="14">
        <f t="shared" si="6"/>
        <v>0</v>
      </c>
      <c r="M30" s="14">
        <f t="shared" si="6"/>
        <v>0</v>
      </c>
      <c r="N30" s="14">
        <f t="shared" si="6"/>
        <v>0</v>
      </c>
      <c r="O30" s="14">
        <f t="shared" si="6"/>
        <v>0</v>
      </c>
      <c r="P30" s="14">
        <f t="shared" si="6"/>
        <v>0</v>
      </c>
      <c r="Q30" s="14">
        <f t="shared" si="6"/>
        <v>0</v>
      </c>
      <c r="R30" s="14">
        <f t="shared" si="6"/>
        <v>0</v>
      </c>
      <c r="S30" s="14">
        <f t="shared" si="6"/>
        <v>0</v>
      </c>
      <c r="T30" s="14">
        <f t="shared" si="6"/>
        <v>0</v>
      </c>
      <c r="U30" s="14">
        <f t="shared" si="6"/>
        <v>0</v>
      </c>
      <c r="V30" s="14">
        <f t="shared" si="6"/>
        <v>0</v>
      </c>
      <c r="W30" s="14">
        <f t="shared" si="6"/>
        <v>0</v>
      </c>
      <c r="X30" s="14">
        <f t="shared" si="6"/>
        <v>0</v>
      </c>
      <c r="Y30" s="14">
        <f t="shared" si="6"/>
        <v>0</v>
      </c>
      <c r="Z30" s="14">
        <f t="shared" si="6"/>
        <v>0</v>
      </c>
      <c r="AA30" s="14">
        <f t="shared" si="6"/>
        <v>0</v>
      </c>
      <c r="AB30" s="14">
        <f t="shared" si="6"/>
        <v>0</v>
      </c>
      <c r="AC30" s="14">
        <f t="shared" si="6"/>
        <v>0</v>
      </c>
      <c r="AD30" s="14">
        <f t="shared" si="6"/>
        <v>0</v>
      </c>
      <c r="AE30" s="14">
        <f t="shared" si="6"/>
        <v>0</v>
      </c>
      <c r="AF30" s="14">
        <f t="shared" si="6"/>
        <v>0</v>
      </c>
      <c r="AG30" s="14">
        <f t="shared" si="6"/>
        <v>0</v>
      </c>
      <c r="AH30" s="14">
        <f t="shared" si="6"/>
        <v>0</v>
      </c>
      <c r="AI30" s="14">
        <f t="shared" si="6"/>
        <v>0</v>
      </c>
      <c r="AJ30" s="14">
        <f t="shared" si="6"/>
        <v>0</v>
      </c>
    </row>
    <row r="31" spans="1:36" ht="15" customHeight="1">
      <c r="A31" s="20" t="s">
        <v>71</v>
      </c>
      <c r="B31" s="21">
        <v>0.001</v>
      </c>
      <c r="C31" s="22">
        <v>0</v>
      </c>
      <c r="D31" s="22">
        <f>C31*(1+$B31)+D30</f>
        <v>0</v>
      </c>
      <c r="E31" s="22">
        <f aca="true" t="shared" si="7" ref="E31:AJ31">D31*(1+$B31)+E30</f>
        <v>0</v>
      </c>
      <c r="F31" s="22">
        <f t="shared" si="7"/>
        <v>0</v>
      </c>
      <c r="G31" s="22">
        <f t="shared" si="7"/>
        <v>0</v>
      </c>
      <c r="H31" s="22">
        <f t="shared" si="7"/>
        <v>0</v>
      </c>
      <c r="I31" s="22">
        <f t="shared" si="7"/>
        <v>0</v>
      </c>
      <c r="J31" s="22">
        <f t="shared" si="7"/>
        <v>0</v>
      </c>
      <c r="K31" s="22">
        <f t="shared" si="7"/>
        <v>0</v>
      </c>
      <c r="L31" s="22">
        <f t="shared" si="7"/>
        <v>0</v>
      </c>
      <c r="M31" s="22">
        <f t="shared" si="7"/>
        <v>0</v>
      </c>
      <c r="N31" s="22">
        <f t="shared" si="7"/>
        <v>0</v>
      </c>
      <c r="O31" s="22">
        <f t="shared" si="7"/>
        <v>0</v>
      </c>
      <c r="P31" s="22">
        <f t="shared" si="7"/>
        <v>0</v>
      </c>
      <c r="Q31" s="22">
        <f t="shared" si="7"/>
        <v>0</v>
      </c>
      <c r="R31" s="22">
        <f t="shared" si="7"/>
        <v>0</v>
      </c>
      <c r="S31" s="22">
        <f t="shared" si="7"/>
        <v>0</v>
      </c>
      <c r="T31" s="22">
        <f t="shared" si="7"/>
        <v>0</v>
      </c>
      <c r="U31" s="22">
        <f t="shared" si="7"/>
        <v>0</v>
      </c>
      <c r="V31" s="22">
        <f t="shared" si="7"/>
        <v>0</v>
      </c>
      <c r="W31" s="22">
        <f t="shared" si="7"/>
        <v>0</v>
      </c>
      <c r="X31" s="22">
        <f t="shared" si="7"/>
        <v>0</v>
      </c>
      <c r="Y31" s="22">
        <f t="shared" si="7"/>
        <v>0</v>
      </c>
      <c r="Z31" s="22">
        <f t="shared" si="7"/>
        <v>0</v>
      </c>
      <c r="AA31" s="22">
        <f t="shared" si="7"/>
        <v>0</v>
      </c>
      <c r="AB31" s="22">
        <f t="shared" si="7"/>
        <v>0</v>
      </c>
      <c r="AC31" s="22">
        <f t="shared" si="7"/>
        <v>0</v>
      </c>
      <c r="AD31" s="22">
        <f t="shared" si="7"/>
        <v>0</v>
      </c>
      <c r="AE31" s="22">
        <f t="shared" si="7"/>
        <v>0</v>
      </c>
      <c r="AF31" s="22">
        <f t="shared" si="7"/>
        <v>0</v>
      </c>
      <c r="AG31" s="22">
        <f t="shared" si="7"/>
        <v>0</v>
      </c>
      <c r="AH31" s="22">
        <f t="shared" si="7"/>
        <v>0</v>
      </c>
      <c r="AI31" s="22">
        <f t="shared" si="7"/>
        <v>0</v>
      </c>
      <c r="AJ31" s="22">
        <f t="shared" si="7"/>
        <v>0</v>
      </c>
    </row>
    <row r="32" spans="1:36" ht="15" customHeight="1">
      <c r="A32" s="20" t="s">
        <v>72</v>
      </c>
      <c r="B32" s="21">
        <v>0.01</v>
      </c>
      <c r="C32" s="22">
        <v>0</v>
      </c>
      <c r="D32" s="22">
        <f aca="true" t="shared" si="8" ref="D32:S32">C32*(1+$B32)</f>
        <v>0</v>
      </c>
      <c r="E32" s="22">
        <f t="shared" si="8"/>
        <v>0</v>
      </c>
      <c r="F32" s="22">
        <f t="shared" si="8"/>
        <v>0</v>
      </c>
      <c r="G32" s="22">
        <f t="shared" si="8"/>
        <v>0</v>
      </c>
      <c r="H32" s="22">
        <f t="shared" si="8"/>
        <v>0</v>
      </c>
      <c r="I32" s="22">
        <f t="shared" si="8"/>
        <v>0</v>
      </c>
      <c r="J32" s="22">
        <f t="shared" si="8"/>
        <v>0</v>
      </c>
      <c r="K32" s="22">
        <f t="shared" si="8"/>
        <v>0</v>
      </c>
      <c r="L32" s="22">
        <f t="shared" si="8"/>
        <v>0</v>
      </c>
      <c r="M32" s="22">
        <f t="shared" si="8"/>
        <v>0</v>
      </c>
      <c r="N32" s="22">
        <f t="shared" si="8"/>
        <v>0</v>
      </c>
      <c r="O32" s="22">
        <f t="shared" si="8"/>
        <v>0</v>
      </c>
      <c r="P32" s="22">
        <f t="shared" si="8"/>
        <v>0</v>
      </c>
      <c r="Q32" s="22">
        <f t="shared" si="8"/>
        <v>0</v>
      </c>
      <c r="R32" s="22">
        <f t="shared" si="8"/>
        <v>0</v>
      </c>
      <c r="S32" s="22">
        <f t="shared" si="8"/>
        <v>0</v>
      </c>
      <c r="T32" s="22">
        <f aca="true" t="shared" si="9" ref="T32:AJ32">S32*(1+$B32)</f>
        <v>0</v>
      </c>
      <c r="U32" s="22">
        <f t="shared" si="9"/>
        <v>0</v>
      </c>
      <c r="V32" s="22">
        <f t="shared" si="9"/>
        <v>0</v>
      </c>
      <c r="W32" s="22">
        <f t="shared" si="9"/>
        <v>0</v>
      </c>
      <c r="X32" s="22">
        <f t="shared" si="9"/>
        <v>0</v>
      </c>
      <c r="Y32" s="22">
        <f t="shared" si="9"/>
        <v>0</v>
      </c>
      <c r="Z32" s="22">
        <f t="shared" si="9"/>
        <v>0</v>
      </c>
      <c r="AA32" s="22">
        <f t="shared" si="9"/>
        <v>0</v>
      </c>
      <c r="AB32" s="22">
        <f t="shared" si="9"/>
        <v>0</v>
      </c>
      <c r="AC32" s="22">
        <f t="shared" si="9"/>
        <v>0</v>
      </c>
      <c r="AD32" s="22">
        <f t="shared" si="9"/>
        <v>0</v>
      </c>
      <c r="AE32" s="22">
        <f t="shared" si="9"/>
        <v>0</v>
      </c>
      <c r="AF32" s="22">
        <f t="shared" si="9"/>
        <v>0</v>
      </c>
      <c r="AG32" s="22">
        <f t="shared" si="9"/>
        <v>0</v>
      </c>
      <c r="AH32" s="22">
        <f t="shared" si="9"/>
        <v>0</v>
      </c>
      <c r="AI32" s="22">
        <f t="shared" si="9"/>
        <v>0</v>
      </c>
      <c r="AJ32" s="22">
        <f t="shared" si="9"/>
        <v>0</v>
      </c>
    </row>
    <row r="33" spans="1:36" ht="15" customHeight="1">
      <c r="A33" s="20" t="s">
        <v>73</v>
      </c>
      <c r="B33" s="21">
        <v>0.002</v>
      </c>
      <c r="C33" s="22">
        <v>0</v>
      </c>
      <c r="D33" s="22">
        <f aca="true" t="shared" si="10" ref="D33:S33">C33*(1+$B33)</f>
        <v>0</v>
      </c>
      <c r="E33" s="22">
        <f t="shared" si="10"/>
        <v>0</v>
      </c>
      <c r="F33" s="22">
        <f t="shared" si="10"/>
        <v>0</v>
      </c>
      <c r="G33" s="22">
        <f t="shared" si="10"/>
        <v>0</v>
      </c>
      <c r="H33" s="22">
        <f t="shared" si="10"/>
        <v>0</v>
      </c>
      <c r="I33" s="22">
        <f t="shared" si="10"/>
        <v>0</v>
      </c>
      <c r="J33" s="22">
        <f t="shared" si="10"/>
        <v>0</v>
      </c>
      <c r="K33" s="22">
        <f t="shared" si="10"/>
        <v>0</v>
      </c>
      <c r="L33" s="22">
        <f t="shared" si="10"/>
        <v>0</v>
      </c>
      <c r="M33" s="22">
        <f t="shared" si="10"/>
        <v>0</v>
      </c>
      <c r="N33" s="22">
        <f t="shared" si="10"/>
        <v>0</v>
      </c>
      <c r="O33" s="22">
        <f t="shared" si="10"/>
        <v>0</v>
      </c>
      <c r="P33" s="22">
        <f t="shared" si="10"/>
        <v>0</v>
      </c>
      <c r="Q33" s="22">
        <f t="shared" si="10"/>
        <v>0</v>
      </c>
      <c r="R33" s="22">
        <f t="shared" si="10"/>
        <v>0</v>
      </c>
      <c r="S33" s="22">
        <f t="shared" si="10"/>
        <v>0</v>
      </c>
      <c r="T33" s="22">
        <f aca="true" t="shared" si="11" ref="T33:AJ33">S33*(1+$B33)</f>
        <v>0</v>
      </c>
      <c r="U33" s="22">
        <f t="shared" si="11"/>
        <v>0</v>
      </c>
      <c r="V33" s="22">
        <f t="shared" si="11"/>
        <v>0</v>
      </c>
      <c r="W33" s="22">
        <f t="shared" si="11"/>
        <v>0</v>
      </c>
      <c r="X33" s="22">
        <f t="shared" si="11"/>
        <v>0</v>
      </c>
      <c r="Y33" s="22">
        <f t="shared" si="11"/>
        <v>0</v>
      </c>
      <c r="Z33" s="22">
        <f t="shared" si="11"/>
        <v>0</v>
      </c>
      <c r="AA33" s="22">
        <f t="shared" si="11"/>
        <v>0</v>
      </c>
      <c r="AB33" s="22">
        <f t="shared" si="11"/>
        <v>0</v>
      </c>
      <c r="AC33" s="22">
        <f t="shared" si="11"/>
        <v>0</v>
      </c>
      <c r="AD33" s="22">
        <f t="shared" si="11"/>
        <v>0</v>
      </c>
      <c r="AE33" s="22">
        <f t="shared" si="11"/>
        <v>0</v>
      </c>
      <c r="AF33" s="22">
        <f t="shared" si="11"/>
        <v>0</v>
      </c>
      <c r="AG33" s="22">
        <f t="shared" si="11"/>
        <v>0</v>
      </c>
      <c r="AH33" s="22">
        <f t="shared" si="11"/>
        <v>0</v>
      </c>
      <c r="AI33" s="22">
        <f t="shared" si="11"/>
        <v>0</v>
      </c>
      <c r="AJ33" s="22">
        <f t="shared" si="11"/>
        <v>0</v>
      </c>
    </row>
    <row r="34" spans="1:36" ht="15" customHeight="1">
      <c r="A34" s="20" t="s">
        <v>14</v>
      </c>
      <c r="B34" s="21">
        <v>0.03</v>
      </c>
      <c r="C34" s="22">
        <v>0</v>
      </c>
      <c r="D34" s="22">
        <f aca="true" t="shared" si="12" ref="D34:AJ34">C34*(1+$B34)</f>
        <v>0</v>
      </c>
      <c r="E34" s="22">
        <f t="shared" si="12"/>
        <v>0</v>
      </c>
      <c r="F34" s="22">
        <f t="shared" si="12"/>
        <v>0</v>
      </c>
      <c r="G34" s="22">
        <f t="shared" si="12"/>
        <v>0</v>
      </c>
      <c r="H34" s="22">
        <f t="shared" si="12"/>
        <v>0</v>
      </c>
      <c r="I34" s="22">
        <f t="shared" si="12"/>
        <v>0</v>
      </c>
      <c r="J34" s="22">
        <f t="shared" si="12"/>
        <v>0</v>
      </c>
      <c r="K34" s="22">
        <f t="shared" si="12"/>
        <v>0</v>
      </c>
      <c r="L34" s="22">
        <f t="shared" si="12"/>
        <v>0</v>
      </c>
      <c r="M34" s="22">
        <f t="shared" si="12"/>
        <v>0</v>
      </c>
      <c r="N34" s="22">
        <f t="shared" si="12"/>
        <v>0</v>
      </c>
      <c r="O34" s="22">
        <f t="shared" si="12"/>
        <v>0</v>
      </c>
      <c r="P34" s="22">
        <f t="shared" si="12"/>
        <v>0</v>
      </c>
      <c r="Q34" s="22">
        <f t="shared" si="12"/>
        <v>0</v>
      </c>
      <c r="R34" s="22">
        <f t="shared" si="12"/>
        <v>0</v>
      </c>
      <c r="S34" s="22">
        <f t="shared" si="12"/>
        <v>0</v>
      </c>
      <c r="T34" s="22">
        <f t="shared" si="12"/>
        <v>0</v>
      </c>
      <c r="U34" s="22">
        <f t="shared" si="12"/>
        <v>0</v>
      </c>
      <c r="V34" s="22">
        <f t="shared" si="12"/>
        <v>0</v>
      </c>
      <c r="W34" s="22">
        <f t="shared" si="12"/>
        <v>0</v>
      </c>
      <c r="X34" s="22">
        <f t="shared" si="12"/>
        <v>0</v>
      </c>
      <c r="Y34" s="22">
        <f t="shared" si="12"/>
        <v>0</v>
      </c>
      <c r="Z34" s="22">
        <f t="shared" si="12"/>
        <v>0</v>
      </c>
      <c r="AA34" s="22">
        <f t="shared" si="12"/>
        <v>0</v>
      </c>
      <c r="AB34" s="22">
        <f t="shared" si="12"/>
        <v>0</v>
      </c>
      <c r="AC34" s="22">
        <f t="shared" si="12"/>
        <v>0</v>
      </c>
      <c r="AD34" s="22">
        <f t="shared" si="12"/>
        <v>0</v>
      </c>
      <c r="AE34" s="22">
        <f t="shared" si="12"/>
        <v>0</v>
      </c>
      <c r="AF34" s="22">
        <f t="shared" si="12"/>
        <v>0</v>
      </c>
      <c r="AG34" s="22">
        <f t="shared" si="12"/>
        <v>0</v>
      </c>
      <c r="AH34" s="22">
        <f t="shared" si="12"/>
        <v>0</v>
      </c>
      <c r="AI34" s="22">
        <f t="shared" si="12"/>
        <v>0</v>
      </c>
      <c r="AJ34" s="22">
        <f t="shared" si="12"/>
        <v>0</v>
      </c>
    </row>
    <row r="35" spans="1:36" ht="15" customHeight="1">
      <c r="A35" s="23" t="s">
        <v>15</v>
      </c>
      <c r="B35" s="24"/>
      <c r="C35" s="25">
        <f>SUM(C31:C34)</f>
        <v>0</v>
      </c>
      <c r="D35" s="25">
        <f>SUM(D31:D34)</f>
        <v>0</v>
      </c>
      <c r="E35" s="25">
        <f aca="true" t="shared" si="13" ref="E35:AJ35">SUM(E31:E34)</f>
        <v>0</v>
      </c>
      <c r="F35" s="25">
        <f t="shared" si="13"/>
        <v>0</v>
      </c>
      <c r="G35" s="25">
        <f>SUM(G31:G34)</f>
        <v>0</v>
      </c>
      <c r="H35" s="25">
        <f t="shared" si="13"/>
        <v>0</v>
      </c>
      <c r="I35" s="25">
        <f t="shared" si="13"/>
        <v>0</v>
      </c>
      <c r="J35" s="25">
        <f t="shared" si="13"/>
        <v>0</v>
      </c>
      <c r="K35" s="25">
        <f t="shared" si="13"/>
        <v>0</v>
      </c>
      <c r="L35" s="25">
        <f t="shared" si="13"/>
        <v>0</v>
      </c>
      <c r="M35" s="25">
        <f t="shared" si="13"/>
        <v>0</v>
      </c>
      <c r="N35" s="25">
        <f t="shared" si="13"/>
        <v>0</v>
      </c>
      <c r="O35" s="25">
        <f t="shared" si="13"/>
        <v>0</v>
      </c>
      <c r="P35" s="25">
        <f t="shared" si="13"/>
        <v>0</v>
      </c>
      <c r="Q35" s="25">
        <f t="shared" si="13"/>
        <v>0</v>
      </c>
      <c r="R35" s="25">
        <f t="shared" si="13"/>
        <v>0</v>
      </c>
      <c r="S35" s="25">
        <f t="shared" si="13"/>
        <v>0</v>
      </c>
      <c r="T35" s="25">
        <f t="shared" si="13"/>
        <v>0</v>
      </c>
      <c r="U35" s="25">
        <f t="shared" si="13"/>
        <v>0</v>
      </c>
      <c r="V35" s="25">
        <f t="shared" si="13"/>
        <v>0</v>
      </c>
      <c r="W35" s="25">
        <f t="shared" si="13"/>
        <v>0</v>
      </c>
      <c r="X35" s="25">
        <f t="shared" si="13"/>
        <v>0</v>
      </c>
      <c r="Y35" s="25">
        <f t="shared" si="13"/>
        <v>0</v>
      </c>
      <c r="Z35" s="25">
        <f t="shared" si="13"/>
        <v>0</v>
      </c>
      <c r="AA35" s="25">
        <f t="shared" si="13"/>
        <v>0</v>
      </c>
      <c r="AB35" s="25">
        <f t="shared" si="13"/>
        <v>0</v>
      </c>
      <c r="AC35" s="25">
        <f t="shared" si="13"/>
        <v>0</v>
      </c>
      <c r="AD35" s="25">
        <f t="shared" si="13"/>
        <v>0</v>
      </c>
      <c r="AE35" s="25">
        <f t="shared" si="13"/>
        <v>0</v>
      </c>
      <c r="AF35" s="25">
        <f t="shared" si="13"/>
        <v>0</v>
      </c>
      <c r="AG35" s="25">
        <f t="shared" si="13"/>
        <v>0</v>
      </c>
      <c r="AH35" s="25">
        <f t="shared" si="13"/>
        <v>0</v>
      </c>
      <c r="AI35" s="25">
        <f t="shared" si="13"/>
        <v>0</v>
      </c>
      <c r="AJ35" s="25">
        <f t="shared" si="13"/>
        <v>0</v>
      </c>
    </row>
    <row r="36" spans="5:36" ht="15" customHeight="1">
      <c r="E36" s="26"/>
      <c r="T36" s="27"/>
      <c r="AB36" s="34"/>
      <c r="AC36" s="46" t="s">
        <v>34</v>
      </c>
      <c r="AD36" s="46"/>
      <c r="AE36" s="46"/>
      <c r="AF36" s="46"/>
      <c r="AG36" s="46"/>
      <c r="AH36" s="46"/>
      <c r="AI36" s="46"/>
      <c r="AJ36" s="46"/>
    </row>
    <row r="37" spans="2:19" ht="15" customHeight="1">
      <c r="B37" s="28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</row>
    <row r="46" spans="4:18" ht="15" customHeight="1"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</row>
    <row r="53" spans="3:18" ht="15" customHeight="1"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</row>
  </sheetData>
  <mergeCells count="3">
    <mergeCell ref="A1:C1"/>
    <mergeCell ref="AI2:AJ2"/>
    <mergeCell ref="AC36:AJ36"/>
  </mergeCells>
  <printOptions/>
  <pageMargins left="0.93" right="0.75" top="0.54" bottom="0.33" header="0.43" footer="0.2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8"/>
  <sheetViews>
    <sheetView workbookViewId="0" topLeftCell="A1">
      <pane xSplit="3" topLeftCell="D1" activePane="topRight" state="frozen"/>
      <selection pane="topLeft" activeCell="A1" sqref="A1"/>
      <selection pane="topRight" activeCell="A5" sqref="A5"/>
    </sheetView>
  </sheetViews>
  <sheetFormatPr defaultColWidth="9.00390625" defaultRowHeight="15" customHeight="1"/>
  <cols>
    <col min="1" max="1" width="18.875" style="1" customWidth="1"/>
    <col min="2" max="2" width="6.125" style="1" customWidth="1"/>
    <col min="3" max="3" width="9.00390625" style="1" customWidth="1"/>
    <col min="4" max="14" width="8.125" style="1" customWidth="1"/>
    <col min="15" max="15" width="8.875" style="1" customWidth="1"/>
    <col min="16" max="16" width="8.125" style="1" customWidth="1"/>
    <col min="17" max="16384" width="9.00390625" style="1" customWidth="1"/>
  </cols>
  <sheetData>
    <row r="1" spans="1:16" ht="15" customHeight="1">
      <c r="A1" s="44" t="s">
        <v>77</v>
      </c>
      <c r="B1" s="44"/>
      <c r="C1" s="44"/>
      <c r="D1" s="44"/>
      <c r="E1" s="44"/>
      <c r="F1" s="44"/>
      <c r="G1" s="44"/>
      <c r="N1" s="36" t="s">
        <v>38</v>
      </c>
      <c r="O1" s="31"/>
      <c r="P1" s="31"/>
    </row>
    <row r="2" spans="14:16" ht="15" customHeight="1">
      <c r="N2" s="45" t="s">
        <v>33</v>
      </c>
      <c r="O2" s="45"/>
      <c r="P2" s="45"/>
    </row>
    <row r="3" spans="1:16" s="4" customFormat="1" ht="15" customHeight="1">
      <c r="A3" s="2" t="s">
        <v>2</v>
      </c>
      <c r="B3" s="3" t="s">
        <v>3</v>
      </c>
      <c r="C3" s="2" t="s">
        <v>4</v>
      </c>
      <c r="D3" s="2">
        <v>0</v>
      </c>
      <c r="E3" s="2">
        <f aca="true" t="shared" si="0" ref="E3:P3">D3+1</f>
        <v>1</v>
      </c>
      <c r="F3" s="2">
        <f t="shared" si="0"/>
        <v>2</v>
      </c>
      <c r="G3" s="2">
        <f t="shared" si="0"/>
        <v>3</v>
      </c>
      <c r="H3" s="2">
        <f t="shared" si="0"/>
        <v>4</v>
      </c>
      <c r="I3" s="2">
        <f t="shared" si="0"/>
        <v>5</v>
      </c>
      <c r="J3" s="2">
        <f t="shared" si="0"/>
        <v>6</v>
      </c>
      <c r="K3" s="2">
        <f t="shared" si="0"/>
        <v>7</v>
      </c>
      <c r="L3" s="2">
        <f t="shared" si="0"/>
        <v>8</v>
      </c>
      <c r="M3" s="2">
        <f t="shared" si="0"/>
        <v>9</v>
      </c>
      <c r="N3" s="2">
        <f t="shared" si="0"/>
        <v>10</v>
      </c>
      <c r="O3" s="2">
        <f t="shared" si="0"/>
        <v>11</v>
      </c>
      <c r="P3" s="2">
        <f t="shared" si="0"/>
        <v>12</v>
      </c>
    </row>
    <row r="4" spans="1:16" ht="15" customHeight="1">
      <c r="A4" s="5" t="s">
        <v>5</v>
      </c>
      <c r="B4" s="6"/>
      <c r="C4" s="5">
        <v>2009</v>
      </c>
      <c r="D4" s="5">
        <f>C4+1</f>
        <v>2010</v>
      </c>
      <c r="E4" s="5">
        <f aca="true" t="shared" si="1" ref="E4:P4">D4+1</f>
        <v>2011</v>
      </c>
      <c r="F4" s="5">
        <f t="shared" si="1"/>
        <v>2012</v>
      </c>
      <c r="G4" s="5">
        <f t="shared" si="1"/>
        <v>2013</v>
      </c>
      <c r="H4" s="5">
        <f t="shared" si="1"/>
        <v>2014</v>
      </c>
      <c r="I4" s="5">
        <f t="shared" si="1"/>
        <v>2015</v>
      </c>
      <c r="J4" s="5">
        <f t="shared" si="1"/>
        <v>2016</v>
      </c>
      <c r="K4" s="5">
        <f t="shared" si="1"/>
        <v>2017</v>
      </c>
      <c r="L4" s="5">
        <f t="shared" si="1"/>
        <v>2018</v>
      </c>
      <c r="M4" s="5">
        <f t="shared" si="1"/>
        <v>2019</v>
      </c>
      <c r="N4" s="5">
        <f t="shared" si="1"/>
        <v>2020</v>
      </c>
      <c r="O4" s="5">
        <f t="shared" si="1"/>
        <v>2021</v>
      </c>
      <c r="P4" s="5">
        <f t="shared" si="1"/>
        <v>2022</v>
      </c>
    </row>
    <row r="5" spans="1:16" ht="15" customHeight="1">
      <c r="A5" s="7" t="s">
        <v>121</v>
      </c>
      <c r="B5" s="7"/>
      <c r="C5" s="7">
        <v>23</v>
      </c>
      <c r="D5" s="3">
        <f>C5+1</f>
        <v>24</v>
      </c>
      <c r="E5" s="3">
        <f aca="true" t="shared" si="2" ref="E5:P5">D5+1</f>
        <v>25</v>
      </c>
      <c r="F5" s="3">
        <f t="shared" si="2"/>
        <v>26</v>
      </c>
      <c r="G5" s="3">
        <f t="shared" si="2"/>
        <v>27</v>
      </c>
      <c r="H5" s="3">
        <f t="shared" si="2"/>
        <v>28</v>
      </c>
      <c r="I5" s="3">
        <f t="shared" si="2"/>
        <v>29</v>
      </c>
      <c r="J5" s="3">
        <f t="shared" si="2"/>
        <v>30</v>
      </c>
      <c r="K5" s="3">
        <f t="shared" si="2"/>
        <v>31</v>
      </c>
      <c r="L5" s="3">
        <f t="shared" si="2"/>
        <v>32</v>
      </c>
      <c r="M5" s="3">
        <f t="shared" si="2"/>
        <v>33</v>
      </c>
      <c r="N5" s="3">
        <f t="shared" si="2"/>
        <v>34</v>
      </c>
      <c r="O5" s="3">
        <f t="shared" si="2"/>
        <v>35</v>
      </c>
      <c r="P5" s="3">
        <f t="shared" si="2"/>
        <v>36</v>
      </c>
    </row>
    <row r="6" spans="1:16" ht="97.5" customHeight="1">
      <c r="A6" s="15" t="s">
        <v>37</v>
      </c>
      <c r="B6" s="16"/>
      <c r="C6" s="35" t="s">
        <v>61</v>
      </c>
      <c r="D6" s="35" t="s">
        <v>64</v>
      </c>
      <c r="E6" s="35" t="s">
        <v>66</v>
      </c>
      <c r="F6" s="35" t="s">
        <v>64</v>
      </c>
      <c r="G6" s="35" t="s">
        <v>64</v>
      </c>
      <c r="H6" s="35" t="s">
        <v>68</v>
      </c>
      <c r="I6" s="35" t="s">
        <v>63</v>
      </c>
      <c r="J6" s="35" t="s">
        <v>67</v>
      </c>
      <c r="K6" s="35"/>
      <c r="L6" s="35" t="s">
        <v>65</v>
      </c>
      <c r="M6" s="35" t="s">
        <v>63</v>
      </c>
      <c r="N6" s="35" t="s">
        <v>69</v>
      </c>
      <c r="O6" s="35" t="s">
        <v>70</v>
      </c>
      <c r="P6" s="35" t="s">
        <v>65</v>
      </c>
    </row>
    <row r="7" spans="1:16" ht="15" customHeight="1">
      <c r="A7" s="32" t="s">
        <v>35</v>
      </c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6" ht="15" customHeight="1">
      <c r="A8" s="8" t="s">
        <v>124</v>
      </c>
      <c r="B8" s="11">
        <v>0.03</v>
      </c>
      <c r="C8" s="9">
        <v>210</v>
      </c>
      <c r="D8" s="9">
        <f aca="true" t="shared" si="3" ref="D8:P8">C8*(1+$B8)</f>
        <v>216.3</v>
      </c>
      <c r="E8" s="9">
        <f t="shared" si="3"/>
        <v>222.78900000000002</v>
      </c>
      <c r="F8" s="9">
        <f t="shared" si="3"/>
        <v>229.47267000000002</v>
      </c>
      <c r="G8" s="9">
        <f t="shared" si="3"/>
        <v>236.35685010000003</v>
      </c>
      <c r="H8" s="9">
        <f t="shared" si="3"/>
        <v>243.44755560300004</v>
      </c>
      <c r="I8" s="9">
        <f t="shared" si="3"/>
        <v>250.75098227109004</v>
      </c>
      <c r="J8" s="9">
        <f t="shared" si="3"/>
        <v>258.2735117392227</v>
      </c>
      <c r="K8" s="9">
        <f t="shared" si="3"/>
        <v>266.0217170913994</v>
      </c>
      <c r="L8" s="9">
        <f t="shared" si="3"/>
        <v>274.0023686041414</v>
      </c>
      <c r="M8" s="9">
        <f t="shared" si="3"/>
        <v>282.22243966226563</v>
      </c>
      <c r="N8" s="9">
        <f t="shared" si="3"/>
        <v>290.68911285213363</v>
      </c>
      <c r="O8" s="9">
        <f t="shared" si="3"/>
        <v>299.40978623769763</v>
      </c>
      <c r="P8" s="9">
        <f t="shared" si="3"/>
        <v>308.39207982482856</v>
      </c>
    </row>
    <row r="9" spans="1:16" ht="15" customHeight="1">
      <c r="A9" s="8"/>
      <c r="B9" s="11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1:16" ht="15" customHeight="1">
      <c r="A10" s="8"/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1:16" ht="15" customHeight="1">
      <c r="A11" s="13" t="s">
        <v>7</v>
      </c>
      <c r="B11" s="13"/>
      <c r="C11" s="14">
        <f aca="true" t="shared" si="4" ref="C11:P11">SUM(C8:C10)</f>
        <v>210</v>
      </c>
      <c r="D11" s="14">
        <f t="shared" si="4"/>
        <v>216.3</v>
      </c>
      <c r="E11" s="14">
        <f t="shared" si="4"/>
        <v>222.78900000000002</v>
      </c>
      <c r="F11" s="14">
        <f t="shared" si="4"/>
        <v>229.47267000000002</v>
      </c>
      <c r="G11" s="14">
        <f t="shared" si="4"/>
        <v>236.35685010000003</v>
      </c>
      <c r="H11" s="14">
        <f t="shared" si="4"/>
        <v>243.44755560300004</v>
      </c>
      <c r="I11" s="14">
        <f t="shared" si="4"/>
        <v>250.75098227109004</v>
      </c>
      <c r="J11" s="14">
        <f t="shared" si="4"/>
        <v>258.2735117392227</v>
      </c>
      <c r="K11" s="14">
        <f t="shared" si="4"/>
        <v>266.0217170913994</v>
      </c>
      <c r="L11" s="14">
        <f t="shared" si="4"/>
        <v>274.0023686041414</v>
      </c>
      <c r="M11" s="14">
        <f t="shared" si="4"/>
        <v>282.22243966226563</v>
      </c>
      <c r="N11" s="14">
        <f t="shared" si="4"/>
        <v>290.68911285213363</v>
      </c>
      <c r="O11" s="14">
        <f t="shared" si="4"/>
        <v>299.40978623769763</v>
      </c>
      <c r="P11" s="14">
        <f t="shared" si="4"/>
        <v>308.39207982482856</v>
      </c>
    </row>
    <row r="12" spans="1:16" ht="15" customHeight="1">
      <c r="A12" s="33" t="s">
        <v>36</v>
      </c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1:16" ht="15" customHeight="1">
      <c r="A13" s="18" t="s">
        <v>8</v>
      </c>
      <c r="B13" s="10">
        <v>0.01</v>
      </c>
      <c r="C13" s="19">
        <v>84</v>
      </c>
      <c r="D13" s="19">
        <f aca="true" t="shared" si="5" ref="D13:P13">C13*(1+$B13)</f>
        <v>84.84</v>
      </c>
      <c r="E13" s="19">
        <f t="shared" si="5"/>
        <v>85.6884</v>
      </c>
      <c r="F13" s="19">
        <f t="shared" si="5"/>
        <v>86.545284</v>
      </c>
      <c r="G13" s="19">
        <f t="shared" si="5"/>
        <v>87.41073684</v>
      </c>
      <c r="H13" s="19">
        <v>156</v>
      </c>
      <c r="I13" s="19">
        <f t="shared" si="5"/>
        <v>157.56</v>
      </c>
      <c r="J13" s="19">
        <f t="shared" si="5"/>
        <v>159.1356</v>
      </c>
      <c r="K13" s="19">
        <f t="shared" si="5"/>
        <v>160.726956</v>
      </c>
      <c r="L13" s="19">
        <f t="shared" si="5"/>
        <v>162.33422556</v>
      </c>
      <c r="M13" s="19">
        <f t="shared" si="5"/>
        <v>163.9575678156</v>
      </c>
      <c r="N13" s="19">
        <f t="shared" si="5"/>
        <v>165.597143493756</v>
      </c>
      <c r="O13" s="19">
        <f t="shared" si="5"/>
        <v>167.25311492869355</v>
      </c>
      <c r="P13" s="19">
        <f t="shared" si="5"/>
        <v>168.92564607798047</v>
      </c>
    </row>
    <row r="14" spans="1:16" ht="15" customHeight="1">
      <c r="A14" s="8" t="s">
        <v>62</v>
      </c>
      <c r="B14" s="8"/>
      <c r="C14" s="9">
        <v>60</v>
      </c>
      <c r="D14" s="9">
        <v>60</v>
      </c>
      <c r="E14" s="9">
        <v>60</v>
      </c>
      <c r="F14" s="9">
        <v>60</v>
      </c>
      <c r="G14" s="9">
        <v>60</v>
      </c>
      <c r="H14" s="9"/>
      <c r="I14" s="9"/>
      <c r="J14" s="9"/>
      <c r="K14" s="9"/>
      <c r="L14" s="9"/>
      <c r="M14" s="9"/>
      <c r="N14" s="9"/>
      <c r="O14" s="9"/>
      <c r="P14" s="9"/>
    </row>
    <row r="15" spans="1:16" ht="15" customHeight="1">
      <c r="A15" s="8" t="s">
        <v>59</v>
      </c>
      <c r="B15" s="8"/>
      <c r="C15" s="9"/>
      <c r="D15" s="9"/>
      <c r="E15" s="9"/>
      <c r="F15" s="9"/>
      <c r="G15" s="9"/>
      <c r="H15" s="9">
        <v>72</v>
      </c>
      <c r="I15" s="9">
        <v>72</v>
      </c>
      <c r="J15" s="9">
        <v>72</v>
      </c>
      <c r="K15" s="9">
        <v>72</v>
      </c>
      <c r="L15" s="9">
        <v>75</v>
      </c>
      <c r="M15" s="9">
        <v>75</v>
      </c>
      <c r="N15" s="9">
        <v>75</v>
      </c>
      <c r="O15" s="9">
        <v>75</v>
      </c>
      <c r="P15" s="9">
        <v>75</v>
      </c>
    </row>
    <row r="16" spans="1:16" ht="15" customHeight="1">
      <c r="A16" s="8" t="s">
        <v>79</v>
      </c>
      <c r="B16" s="8"/>
      <c r="C16" s="9"/>
      <c r="D16" s="9"/>
      <c r="E16" s="9"/>
      <c r="F16" s="9"/>
      <c r="G16" s="9"/>
      <c r="H16" s="9">
        <v>30</v>
      </c>
      <c r="I16" s="9"/>
      <c r="J16" s="9">
        <v>6</v>
      </c>
      <c r="K16" s="9"/>
      <c r="L16" s="9">
        <v>6.25</v>
      </c>
      <c r="M16" s="9"/>
      <c r="N16" s="9">
        <v>6.25</v>
      </c>
      <c r="O16" s="9"/>
      <c r="P16" s="9">
        <v>6.25</v>
      </c>
    </row>
    <row r="17" spans="1:16" ht="15" customHeight="1">
      <c r="A17" s="8" t="s">
        <v>9</v>
      </c>
      <c r="B17" s="8"/>
      <c r="C17" s="9">
        <v>4</v>
      </c>
      <c r="D17" s="9">
        <v>4</v>
      </c>
      <c r="E17" s="9">
        <v>4</v>
      </c>
      <c r="F17" s="9">
        <v>4</v>
      </c>
      <c r="G17" s="9">
        <v>4</v>
      </c>
      <c r="H17" s="9">
        <v>4</v>
      </c>
      <c r="I17" s="9">
        <v>4</v>
      </c>
      <c r="J17" s="9">
        <v>4</v>
      </c>
      <c r="K17" s="9">
        <v>4</v>
      </c>
      <c r="L17" s="9">
        <v>4</v>
      </c>
      <c r="M17" s="9">
        <v>6</v>
      </c>
      <c r="N17" s="9">
        <v>6</v>
      </c>
      <c r="O17" s="9">
        <v>6</v>
      </c>
      <c r="P17" s="9">
        <v>6</v>
      </c>
    </row>
    <row r="18" spans="1:16" ht="15" customHeight="1">
      <c r="A18" s="8" t="s">
        <v>10</v>
      </c>
      <c r="B18" s="8"/>
      <c r="C18" s="9">
        <v>4</v>
      </c>
      <c r="D18" s="9">
        <v>4</v>
      </c>
      <c r="E18" s="9">
        <v>4</v>
      </c>
      <c r="F18" s="9">
        <v>4</v>
      </c>
      <c r="G18" s="9">
        <v>4</v>
      </c>
      <c r="H18" s="9">
        <v>4</v>
      </c>
      <c r="I18" s="9">
        <v>4</v>
      </c>
      <c r="J18" s="9">
        <v>4</v>
      </c>
      <c r="K18" s="9">
        <v>4</v>
      </c>
      <c r="L18" s="9">
        <v>4</v>
      </c>
      <c r="M18" s="9">
        <v>4</v>
      </c>
      <c r="N18" s="9">
        <v>4</v>
      </c>
      <c r="O18" s="9">
        <v>4</v>
      </c>
      <c r="P18" s="9">
        <v>4</v>
      </c>
    </row>
    <row r="19" spans="1:16" ht="15" customHeight="1">
      <c r="A19" s="8" t="s">
        <v>58</v>
      </c>
      <c r="B19" s="8"/>
      <c r="C19" s="9"/>
      <c r="D19" s="9"/>
      <c r="E19" s="9">
        <v>10</v>
      </c>
      <c r="F19" s="9"/>
      <c r="G19" s="9"/>
      <c r="H19" s="9">
        <v>15</v>
      </c>
      <c r="I19" s="9"/>
      <c r="J19" s="9">
        <v>10</v>
      </c>
      <c r="K19" s="9"/>
      <c r="L19" s="9"/>
      <c r="M19" s="9"/>
      <c r="N19" s="9"/>
      <c r="O19" s="9">
        <v>10</v>
      </c>
      <c r="P19" s="9"/>
    </row>
    <row r="20" spans="1:16" ht="15" customHeight="1">
      <c r="A20" s="8" t="s">
        <v>60</v>
      </c>
      <c r="B20" s="8"/>
      <c r="C20" s="9"/>
      <c r="D20" s="9">
        <v>12</v>
      </c>
      <c r="E20" s="9">
        <v>12</v>
      </c>
      <c r="F20" s="9">
        <v>12</v>
      </c>
      <c r="G20" s="9">
        <v>12</v>
      </c>
      <c r="H20" s="9"/>
      <c r="I20" s="9">
        <v>12</v>
      </c>
      <c r="J20" s="9">
        <v>12</v>
      </c>
      <c r="K20" s="9"/>
      <c r="L20" s="9">
        <v>12</v>
      </c>
      <c r="M20" s="9">
        <v>12</v>
      </c>
      <c r="N20" s="9"/>
      <c r="O20" s="9">
        <v>12</v>
      </c>
      <c r="P20" s="9">
        <v>12</v>
      </c>
    </row>
    <row r="21" spans="1:16" ht="15" customHeight="1">
      <c r="A21" s="8"/>
      <c r="B21" s="8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</row>
    <row r="22" spans="1:16" ht="15" customHeight="1">
      <c r="A22" s="8"/>
      <c r="B22" s="8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spans="1:16" ht="15" customHeight="1">
      <c r="A23" s="8"/>
      <c r="B23" s="8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1:16" ht="15" customHeight="1">
      <c r="A24" s="8"/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1:16" ht="15" customHeight="1">
      <c r="A25" s="8"/>
      <c r="B25" s="8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1:16" ht="15" customHeight="1">
      <c r="A26" s="13" t="s">
        <v>12</v>
      </c>
      <c r="B26" s="13"/>
      <c r="C26" s="14">
        <f aca="true" t="shared" si="6" ref="C26:P26">SUM(C13:C25)</f>
        <v>152</v>
      </c>
      <c r="D26" s="14">
        <f t="shared" si="6"/>
        <v>164.84</v>
      </c>
      <c r="E26" s="14">
        <f t="shared" si="6"/>
        <v>175.6884</v>
      </c>
      <c r="F26" s="14">
        <f t="shared" si="6"/>
        <v>166.54528399999998</v>
      </c>
      <c r="G26" s="14">
        <f t="shared" si="6"/>
        <v>167.41073684</v>
      </c>
      <c r="H26" s="14">
        <f t="shared" si="6"/>
        <v>281</v>
      </c>
      <c r="I26" s="14">
        <f t="shared" si="6"/>
        <v>249.56</v>
      </c>
      <c r="J26" s="14">
        <f t="shared" si="6"/>
        <v>267.1356</v>
      </c>
      <c r="K26" s="14">
        <f t="shared" si="6"/>
        <v>240.726956</v>
      </c>
      <c r="L26" s="14">
        <f t="shared" si="6"/>
        <v>263.58422556</v>
      </c>
      <c r="M26" s="14">
        <f t="shared" si="6"/>
        <v>260.9575678156</v>
      </c>
      <c r="N26" s="14">
        <f t="shared" si="6"/>
        <v>256.847143493756</v>
      </c>
      <c r="O26" s="14">
        <f t="shared" si="6"/>
        <v>274.25311492869355</v>
      </c>
      <c r="P26" s="14">
        <f t="shared" si="6"/>
        <v>272.17564607798045</v>
      </c>
    </row>
    <row r="27" spans="1:16" ht="15" customHeight="1">
      <c r="A27" s="13" t="s">
        <v>13</v>
      </c>
      <c r="B27" s="13"/>
      <c r="C27" s="14">
        <f aca="true" t="shared" si="7" ref="C27:P27">+C11-C26</f>
        <v>58</v>
      </c>
      <c r="D27" s="14">
        <f t="shared" si="7"/>
        <v>51.46000000000001</v>
      </c>
      <c r="E27" s="14">
        <f t="shared" si="7"/>
        <v>47.100600000000014</v>
      </c>
      <c r="F27" s="14">
        <f t="shared" si="7"/>
        <v>62.92738600000004</v>
      </c>
      <c r="G27" s="14">
        <f t="shared" si="7"/>
        <v>68.94611326000003</v>
      </c>
      <c r="H27" s="14">
        <f t="shared" si="7"/>
        <v>-37.55244439699996</v>
      </c>
      <c r="I27" s="14">
        <f t="shared" si="7"/>
        <v>1.1909822710900357</v>
      </c>
      <c r="J27" s="14">
        <f t="shared" si="7"/>
        <v>-8.862088260777284</v>
      </c>
      <c r="K27" s="14">
        <f t="shared" si="7"/>
        <v>25.29476109139941</v>
      </c>
      <c r="L27" s="14">
        <f t="shared" si="7"/>
        <v>10.418143044141402</v>
      </c>
      <c r="M27" s="14">
        <f t="shared" si="7"/>
        <v>21.264871846665642</v>
      </c>
      <c r="N27" s="14">
        <f t="shared" si="7"/>
        <v>33.84196935837764</v>
      </c>
      <c r="O27" s="14">
        <f t="shared" si="7"/>
        <v>25.156671309004082</v>
      </c>
      <c r="P27" s="14">
        <f t="shared" si="7"/>
        <v>36.21643374684811</v>
      </c>
    </row>
    <row r="28" spans="1:16" ht="15" customHeight="1">
      <c r="A28" s="20" t="s">
        <v>71</v>
      </c>
      <c r="B28" s="21">
        <v>0.001</v>
      </c>
      <c r="C28" s="22">
        <v>70</v>
      </c>
      <c r="D28" s="22">
        <f aca="true" t="shared" si="8" ref="D28:I28">C28*(1+$B28)+D27</f>
        <v>121.53</v>
      </c>
      <c r="E28" s="22">
        <f t="shared" si="8"/>
        <v>168.75213000000002</v>
      </c>
      <c r="F28" s="22">
        <f t="shared" si="8"/>
        <v>231.84826813000004</v>
      </c>
      <c r="G28" s="22">
        <f t="shared" si="8"/>
        <v>301.02622965813003</v>
      </c>
      <c r="H28" s="22">
        <f t="shared" si="8"/>
        <v>263.7748114907881</v>
      </c>
      <c r="I28" s="22">
        <f t="shared" si="8"/>
        <v>265.2295685733689</v>
      </c>
      <c r="J28" s="22">
        <f aca="true" t="shared" si="9" ref="J28:P28">I28*(1+$B28)+J27</f>
        <v>256.63270988116494</v>
      </c>
      <c r="K28" s="22">
        <f t="shared" si="9"/>
        <v>282.18410368244554</v>
      </c>
      <c r="L28" s="22">
        <f t="shared" si="9"/>
        <v>292.88443083026937</v>
      </c>
      <c r="M28" s="22">
        <f t="shared" si="9"/>
        <v>314.4421871077652</v>
      </c>
      <c r="N28" s="22">
        <f t="shared" si="9"/>
        <v>348.5985986532506</v>
      </c>
      <c r="O28" s="22">
        <f t="shared" si="9"/>
        <v>374.10386856090787</v>
      </c>
      <c r="P28" s="22">
        <f t="shared" si="9"/>
        <v>410.6944061763169</v>
      </c>
    </row>
    <row r="29" spans="1:16" ht="15" customHeight="1">
      <c r="A29" s="20" t="s">
        <v>72</v>
      </c>
      <c r="B29" s="21">
        <v>0.01</v>
      </c>
      <c r="C29" s="22">
        <v>0</v>
      </c>
      <c r="D29" s="22">
        <f aca="true" t="shared" si="10" ref="D29:H31">C29*(1+$B29)</f>
        <v>0</v>
      </c>
      <c r="E29" s="22">
        <f t="shared" si="10"/>
        <v>0</v>
      </c>
      <c r="F29" s="22">
        <f t="shared" si="10"/>
        <v>0</v>
      </c>
      <c r="G29" s="22">
        <f t="shared" si="10"/>
        <v>0</v>
      </c>
      <c r="H29" s="22">
        <f t="shared" si="10"/>
        <v>0</v>
      </c>
      <c r="I29" s="22">
        <f aca="true" t="shared" si="11" ref="I29:P29">H29*(1+$B29)</f>
        <v>0</v>
      </c>
      <c r="J29" s="22">
        <f t="shared" si="11"/>
        <v>0</v>
      </c>
      <c r="K29" s="22">
        <f t="shared" si="11"/>
        <v>0</v>
      </c>
      <c r="L29" s="22">
        <f t="shared" si="11"/>
        <v>0</v>
      </c>
      <c r="M29" s="22">
        <f t="shared" si="11"/>
        <v>0</v>
      </c>
      <c r="N29" s="22">
        <f t="shared" si="11"/>
        <v>0</v>
      </c>
      <c r="O29" s="22">
        <f t="shared" si="11"/>
        <v>0</v>
      </c>
      <c r="P29" s="22">
        <f t="shared" si="11"/>
        <v>0</v>
      </c>
    </row>
    <row r="30" spans="1:16" ht="15" customHeight="1">
      <c r="A30" s="20" t="s">
        <v>73</v>
      </c>
      <c r="B30" s="21">
        <v>0.002</v>
      </c>
      <c r="C30" s="22">
        <v>0</v>
      </c>
      <c r="D30" s="22">
        <f t="shared" si="10"/>
        <v>0</v>
      </c>
      <c r="E30" s="22">
        <f t="shared" si="10"/>
        <v>0</v>
      </c>
      <c r="F30" s="22">
        <f t="shared" si="10"/>
        <v>0</v>
      </c>
      <c r="G30" s="22">
        <f t="shared" si="10"/>
        <v>0</v>
      </c>
      <c r="H30" s="22">
        <f t="shared" si="10"/>
        <v>0</v>
      </c>
      <c r="I30" s="22">
        <f aca="true" t="shared" si="12" ref="I30:P30">H30*(1+$B30)</f>
        <v>0</v>
      </c>
      <c r="J30" s="22">
        <f t="shared" si="12"/>
        <v>0</v>
      </c>
      <c r="K30" s="22">
        <f t="shared" si="12"/>
        <v>0</v>
      </c>
      <c r="L30" s="22">
        <f t="shared" si="12"/>
        <v>0</v>
      </c>
      <c r="M30" s="22">
        <f t="shared" si="12"/>
        <v>0</v>
      </c>
      <c r="N30" s="22">
        <f t="shared" si="12"/>
        <v>0</v>
      </c>
      <c r="O30" s="22">
        <f t="shared" si="12"/>
        <v>0</v>
      </c>
      <c r="P30" s="22">
        <f t="shared" si="12"/>
        <v>0</v>
      </c>
    </row>
    <row r="31" spans="1:16" ht="15" customHeight="1">
      <c r="A31" s="20" t="s">
        <v>14</v>
      </c>
      <c r="B31" s="21">
        <v>0.03</v>
      </c>
      <c r="C31" s="22">
        <v>0</v>
      </c>
      <c r="D31" s="22">
        <f t="shared" si="10"/>
        <v>0</v>
      </c>
      <c r="E31" s="22">
        <f t="shared" si="10"/>
        <v>0</v>
      </c>
      <c r="F31" s="22">
        <f t="shared" si="10"/>
        <v>0</v>
      </c>
      <c r="G31" s="22">
        <f t="shared" si="10"/>
        <v>0</v>
      </c>
      <c r="H31" s="22">
        <f t="shared" si="10"/>
        <v>0</v>
      </c>
      <c r="I31" s="22">
        <f aca="true" t="shared" si="13" ref="I31:P31">H31*(1+$B31)</f>
        <v>0</v>
      </c>
      <c r="J31" s="22">
        <f t="shared" si="13"/>
        <v>0</v>
      </c>
      <c r="K31" s="22">
        <f t="shared" si="13"/>
        <v>0</v>
      </c>
      <c r="L31" s="22">
        <f t="shared" si="13"/>
        <v>0</v>
      </c>
      <c r="M31" s="22">
        <f t="shared" si="13"/>
        <v>0</v>
      </c>
      <c r="N31" s="22">
        <f t="shared" si="13"/>
        <v>0</v>
      </c>
      <c r="O31" s="22">
        <f t="shared" si="13"/>
        <v>0</v>
      </c>
      <c r="P31" s="22">
        <f t="shared" si="13"/>
        <v>0</v>
      </c>
    </row>
    <row r="32" spans="1:17" ht="15" customHeight="1">
      <c r="A32" s="23" t="s">
        <v>15</v>
      </c>
      <c r="B32" s="24"/>
      <c r="C32" s="25">
        <f aca="true" t="shared" si="14" ref="C32:I32">SUM(C28:C31)</f>
        <v>70</v>
      </c>
      <c r="D32" s="25">
        <f t="shared" si="14"/>
        <v>121.53</v>
      </c>
      <c r="E32" s="25">
        <f t="shared" si="14"/>
        <v>168.75213000000002</v>
      </c>
      <c r="F32" s="25">
        <f t="shared" si="14"/>
        <v>231.84826813000004</v>
      </c>
      <c r="G32" s="25">
        <f t="shared" si="14"/>
        <v>301.02622965813003</v>
      </c>
      <c r="H32" s="25">
        <f t="shared" si="14"/>
        <v>263.7748114907881</v>
      </c>
      <c r="I32" s="25">
        <f t="shared" si="14"/>
        <v>265.2295685733689</v>
      </c>
      <c r="J32" s="25">
        <f aca="true" t="shared" si="15" ref="J32:P32">SUM(J28:J31)</f>
        <v>256.63270988116494</v>
      </c>
      <c r="K32" s="25">
        <f t="shared" si="15"/>
        <v>282.18410368244554</v>
      </c>
      <c r="L32" s="25">
        <f t="shared" si="15"/>
        <v>292.88443083026937</v>
      </c>
      <c r="M32" s="25">
        <f t="shared" si="15"/>
        <v>314.4421871077652</v>
      </c>
      <c r="N32" s="25">
        <f t="shared" si="15"/>
        <v>348.5985986532506</v>
      </c>
      <c r="O32" s="25">
        <f t="shared" si="15"/>
        <v>374.10386856090787</v>
      </c>
      <c r="P32" s="25">
        <f t="shared" si="15"/>
        <v>410.6944061763169</v>
      </c>
      <c r="Q32" s="38"/>
    </row>
    <row r="33" spans="8:17" ht="15" customHeight="1">
      <c r="H33" s="46" t="s">
        <v>34</v>
      </c>
      <c r="I33" s="46"/>
      <c r="J33" s="46"/>
      <c r="K33" s="46"/>
      <c r="L33" s="46"/>
      <c r="M33" s="46"/>
      <c r="N33" s="46"/>
      <c r="O33" s="46"/>
      <c r="P33" s="39"/>
      <c r="Q33" s="40"/>
    </row>
    <row r="41" spans="4:16" ht="15" customHeight="1"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</row>
    <row r="48" spans="3:16" ht="15" customHeight="1"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</row>
  </sheetData>
  <mergeCells count="3">
    <mergeCell ref="N2:P2"/>
    <mergeCell ref="A1:G1"/>
    <mergeCell ref="H33:O33"/>
  </mergeCells>
  <printOptions/>
  <pageMargins left="0.54" right="0.21" top="0.7" bottom="0.18" header="0.512" footer="0.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0"/>
  <sheetViews>
    <sheetView workbookViewId="0" topLeftCell="A1">
      <pane xSplit="3" topLeftCell="D1" activePane="topRight" state="frozen"/>
      <selection pane="topLeft" activeCell="A1" sqref="A1"/>
      <selection pane="topRight" activeCell="A5" sqref="A5"/>
    </sheetView>
  </sheetViews>
  <sheetFormatPr defaultColWidth="9.00390625" defaultRowHeight="15" customHeight="1"/>
  <cols>
    <col min="1" max="1" width="19.50390625" style="1" customWidth="1"/>
    <col min="2" max="3" width="6.625" style="1" customWidth="1"/>
    <col min="4" max="16" width="8.125" style="1" customWidth="1"/>
    <col min="17" max="16384" width="9.00390625" style="1" customWidth="1"/>
  </cols>
  <sheetData>
    <row r="1" spans="1:16" ht="15" customHeight="1">
      <c r="A1" s="44" t="s">
        <v>84</v>
      </c>
      <c r="B1" s="44"/>
      <c r="C1" s="44"/>
      <c r="D1" s="44"/>
      <c r="E1" s="44"/>
      <c r="F1" s="44"/>
      <c r="G1" s="44"/>
      <c r="H1" s="44"/>
      <c r="N1" s="36" t="s">
        <v>38</v>
      </c>
      <c r="O1" s="31"/>
      <c r="P1" s="31"/>
    </row>
    <row r="2" spans="14:16" ht="15" customHeight="1">
      <c r="N2" s="45" t="s">
        <v>33</v>
      </c>
      <c r="O2" s="45"/>
      <c r="P2" s="45"/>
    </row>
    <row r="3" spans="1:16" s="4" customFormat="1" ht="15" customHeight="1">
      <c r="A3" s="2" t="s">
        <v>2</v>
      </c>
      <c r="B3" s="3" t="s">
        <v>3</v>
      </c>
      <c r="C3" s="2" t="s">
        <v>4</v>
      </c>
      <c r="D3" s="2">
        <v>0</v>
      </c>
      <c r="E3" s="2">
        <f aca="true" t="shared" si="0" ref="E3:P3">D3+1</f>
        <v>1</v>
      </c>
      <c r="F3" s="2">
        <f t="shared" si="0"/>
        <v>2</v>
      </c>
      <c r="G3" s="2">
        <f t="shared" si="0"/>
        <v>3</v>
      </c>
      <c r="H3" s="2">
        <f t="shared" si="0"/>
        <v>4</v>
      </c>
      <c r="I3" s="2">
        <f t="shared" si="0"/>
        <v>5</v>
      </c>
      <c r="J3" s="2">
        <f t="shared" si="0"/>
        <v>6</v>
      </c>
      <c r="K3" s="2">
        <f t="shared" si="0"/>
        <v>7</v>
      </c>
      <c r="L3" s="2">
        <f t="shared" si="0"/>
        <v>8</v>
      </c>
      <c r="M3" s="2">
        <f t="shared" si="0"/>
        <v>9</v>
      </c>
      <c r="N3" s="2">
        <f t="shared" si="0"/>
        <v>10</v>
      </c>
      <c r="O3" s="2">
        <f t="shared" si="0"/>
        <v>11</v>
      </c>
      <c r="P3" s="2">
        <f t="shared" si="0"/>
        <v>12</v>
      </c>
    </row>
    <row r="4" spans="1:16" ht="15" customHeight="1">
      <c r="A4" s="5" t="s">
        <v>5</v>
      </c>
      <c r="B4" s="6"/>
      <c r="C4" s="5">
        <v>2009</v>
      </c>
      <c r="D4" s="5">
        <f>C4+1</f>
        <v>2010</v>
      </c>
      <c r="E4" s="5">
        <f aca="true" t="shared" si="1" ref="E4:P4">D4+1</f>
        <v>2011</v>
      </c>
      <c r="F4" s="5">
        <f t="shared" si="1"/>
        <v>2012</v>
      </c>
      <c r="G4" s="5">
        <f t="shared" si="1"/>
        <v>2013</v>
      </c>
      <c r="H4" s="5">
        <f t="shared" si="1"/>
        <v>2014</v>
      </c>
      <c r="I4" s="5">
        <f t="shared" si="1"/>
        <v>2015</v>
      </c>
      <c r="J4" s="5">
        <f t="shared" si="1"/>
        <v>2016</v>
      </c>
      <c r="K4" s="5">
        <f t="shared" si="1"/>
        <v>2017</v>
      </c>
      <c r="L4" s="5">
        <f t="shared" si="1"/>
        <v>2018</v>
      </c>
      <c r="M4" s="5">
        <f t="shared" si="1"/>
        <v>2019</v>
      </c>
      <c r="N4" s="5">
        <f t="shared" si="1"/>
        <v>2020</v>
      </c>
      <c r="O4" s="5">
        <f t="shared" si="1"/>
        <v>2021</v>
      </c>
      <c r="P4" s="5">
        <f t="shared" si="1"/>
        <v>2022</v>
      </c>
    </row>
    <row r="5" spans="1:16" ht="15" customHeight="1">
      <c r="A5" s="7" t="s">
        <v>121</v>
      </c>
      <c r="B5" s="7"/>
      <c r="C5" s="7">
        <v>23</v>
      </c>
      <c r="D5" s="3">
        <f>C5+1</f>
        <v>24</v>
      </c>
      <c r="E5" s="3">
        <f aca="true" t="shared" si="2" ref="E5:P5">D5+1</f>
        <v>25</v>
      </c>
      <c r="F5" s="3">
        <f t="shared" si="2"/>
        <v>26</v>
      </c>
      <c r="G5" s="3">
        <f t="shared" si="2"/>
        <v>27</v>
      </c>
      <c r="H5" s="3">
        <f t="shared" si="2"/>
        <v>28</v>
      </c>
      <c r="I5" s="3">
        <f t="shared" si="2"/>
        <v>29</v>
      </c>
      <c r="J5" s="3">
        <f t="shared" si="2"/>
        <v>30</v>
      </c>
      <c r="K5" s="3">
        <f t="shared" si="2"/>
        <v>31</v>
      </c>
      <c r="L5" s="3">
        <f t="shared" si="2"/>
        <v>32</v>
      </c>
      <c r="M5" s="3">
        <f t="shared" si="2"/>
        <v>33</v>
      </c>
      <c r="N5" s="3">
        <f t="shared" si="2"/>
        <v>34</v>
      </c>
      <c r="O5" s="3">
        <f t="shared" si="2"/>
        <v>35</v>
      </c>
      <c r="P5" s="3">
        <f t="shared" si="2"/>
        <v>36</v>
      </c>
    </row>
    <row r="6" spans="1:16" ht="15" customHeight="1">
      <c r="A6" s="7" t="s">
        <v>122</v>
      </c>
      <c r="B6" s="7"/>
      <c r="C6" s="7">
        <v>23</v>
      </c>
      <c r="D6" s="3">
        <f>C6+1</f>
        <v>24</v>
      </c>
      <c r="E6" s="3">
        <f aca="true" t="shared" si="3" ref="E6:P6">D6+1</f>
        <v>25</v>
      </c>
      <c r="F6" s="3">
        <f t="shared" si="3"/>
        <v>26</v>
      </c>
      <c r="G6" s="3">
        <f t="shared" si="3"/>
        <v>27</v>
      </c>
      <c r="H6" s="3">
        <f t="shared" si="3"/>
        <v>28</v>
      </c>
      <c r="I6" s="3">
        <f t="shared" si="3"/>
        <v>29</v>
      </c>
      <c r="J6" s="3">
        <f t="shared" si="3"/>
        <v>30</v>
      </c>
      <c r="K6" s="3">
        <f t="shared" si="3"/>
        <v>31</v>
      </c>
      <c r="L6" s="3">
        <f t="shared" si="3"/>
        <v>32</v>
      </c>
      <c r="M6" s="3">
        <f t="shared" si="3"/>
        <v>33</v>
      </c>
      <c r="N6" s="3">
        <f t="shared" si="3"/>
        <v>34</v>
      </c>
      <c r="O6" s="3">
        <f t="shared" si="3"/>
        <v>35</v>
      </c>
      <c r="P6" s="3">
        <f t="shared" si="3"/>
        <v>36</v>
      </c>
    </row>
    <row r="7" spans="1:16" ht="89.25" customHeight="1">
      <c r="A7" s="15" t="s">
        <v>37</v>
      </c>
      <c r="B7" s="16"/>
      <c r="C7" s="17"/>
      <c r="D7" s="35" t="s">
        <v>80</v>
      </c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</row>
    <row r="8" spans="1:16" ht="15" customHeight="1">
      <c r="A8" s="32" t="s">
        <v>35</v>
      </c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</row>
    <row r="9" spans="1:16" ht="15" customHeight="1">
      <c r="A9" s="8" t="s">
        <v>124</v>
      </c>
      <c r="B9" s="11">
        <v>0.025</v>
      </c>
      <c r="C9" s="9">
        <v>200</v>
      </c>
      <c r="D9" s="9">
        <f aca="true" t="shared" si="4" ref="D9:P9">C9*(1+$B9)</f>
        <v>204.99999999999997</v>
      </c>
      <c r="E9" s="9">
        <f t="shared" si="4"/>
        <v>210.12499999999994</v>
      </c>
      <c r="F9" s="9">
        <f t="shared" si="4"/>
        <v>215.37812499999993</v>
      </c>
      <c r="G9" s="9">
        <f t="shared" si="4"/>
        <v>220.76257812499992</v>
      </c>
      <c r="H9" s="9">
        <f t="shared" si="4"/>
        <v>226.2816425781249</v>
      </c>
      <c r="I9" s="9">
        <f t="shared" si="4"/>
        <v>231.93868364257798</v>
      </c>
      <c r="J9" s="9">
        <f t="shared" si="4"/>
        <v>237.7371507336424</v>
      </c>
      <c r="K9" s="9">
        <f t="shared" si="4"/>
        <v>243.68057950198346</v>
      </c>
      <c r="L9" s="9">
        <f t="shared" si="4"/>
        <v>249.77259398953302</v>
      </c>
      <c r="M9" s="9">
        <f t="shared" si="4"/>
        <v>256.0169088392713</v>
      </c>
      <c r="N9" s="9">
        <f t="shared" si="4"/>
        <v>262.41733156025305</v>
      </c>
      <c r="O9" s="9">
        <f t="shared" si="4"/>
        <v>268.97776484925936</v>
      </c>
      <c r="P9" s="9">
        <f t="shared" si="4"/>
        <v>275.7022089704908</v>
      </c>
    </row>
    <row r="10" spans="1:16" ht="15" customHeight="1">
      <c r="A10" s="8" t="s">
        <v>125</v>
      </c>
      <c r="B10" s="11">
        <v>0</v>
      </c>
      <c r="C10" s="9">
        <v>120</v>
      </c>
      <c r="D10" s="9">
        <f aca="true" t="shared" si="5" ref="D10:P10">C10*(1+$B10)</f>
        <v>120</v>
      </c>
      <c r="E10" s="9">
        <f t="shared" si="5"/>
        <v>120</v>
      </c>
      <c r="F10" s="9">
        <f t="shared" si="5"/>
        <v>120</v>
      </c>
      <c r="G10" s="9">
        <f t="shared" si="5"/>
        <v>120</v>
      </c>
      <c r="H10" s="9">
        <f t="shared" si="5"/>
        <v>120</v>
      </c>
      <c r="I10" s="9">
        <f t="shared" si="5"/>
        <v>120</v>
      </c>
      <c r="J10" s="9">
        <f t="shared" si="5"/>
        <v>120</v>
      </c>
      <c r="K10" s="9">
        <f t="shared" si="5"/>
        <v>120</v>
      </c>
      <c r="L10" s="9">
        <f t="shared" si="5"/>
        <v>120</v>
      </c>
      <c r="M10" s="9">
        <f t="shared" si="5"/>
        <v>120</v>
      </c>
      <c r="N10" s="9">
        <f t="shared" si="5"/>
        <v>120</v>
      </c>
      <c r="O10" s="9">
        <f t="shared" si="5"/>
        <v>120</v>
      </c>
      <c r="P10" s="9">
        <f t="shared" si="5"/>
        <v>120</v>
      </c>
    </row>
    <row r="11" spans="1:16" ht="15" customHeight="1">
      <c r="A11" s="8" t="s">
        <v>6</v>
      </c>
      <c r="B11" s="8"/>
      <c r="C11" s="9"/>
      <c r="D11" s="9">
        <v>300</v>
      </c>
      <c r="E11" s="9"/>
      <c r="F11" s="12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6" ht="15" customHeight="1">
      <c r="A12" s="8"/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1:16" ht="15" customHeight="1">
      <c r="A13" s="13" t="s">
        <v>7</v>
      </c>
      <c r="B13" s="13"/>
      <c r="C13" s="14">
        <f aca="true" t="shared" si="6" ref="C13:P13">SUM(C9:C12)</f>
        <v>320</v>
      </c>
      <c r="D13" s="14">
        <f t="shared" si="6"/>
        <v>625</v>
      </c>
      <c r="E13" s="14">
        <f t="shared" si="6"/>
        <v>330.12499999999994</v>
      </c>
      <c r="F13" s="14">
        <f t="shared" si="6"/>
        <v>335.37812499999995</v>
      </c>
      <c r="G13" s="14">
        <f t="shared" si="6"/>
        <v>340.7625781249999</v>
      </c>
      <c r="H13" s="14">
        <f t="shared" si="6"/>
        <v>346.2816425781249</v>
      </c>
      <c r="I13" s="14">
        <f t="shared" si="6"/>
        <v>351.938683642578</v>
      </c>
      <c r="J13" s="14">
        <f t="shared" si="6"/>
        <v>357.7371507336424</v>
      </c>
      <c r="K13" s="14">
        <f t="shared" si="6"/>
        <v>363.68057950198346</v>
      </c>
      <c r="L13" s="14">
        <f t="shared" si="6"/>
        <v>369.772593989533</v>
      </c>
      <c r="M13" s="14">
        <f t="shared" si="6"/>
        <v>376.0169088392713</v>
      </c>
      <c r="N13" s="14">
        <f t="shared" si="6"/>
        <v>382.41733156025305</v>
      </c>
      <c r="O13" s="14">
        <f t="shared" si="6"/>
        <v>388.97776484925936</v>
      </c>
      <c r="P13" s="14">
        <f t="shared" si="6"/>
        <v>395.7022089704908</v>
      </c>
    </row>
    <row r="14" spans="1:16" ht="15" customHeight="1">
      <c r="A14" s="33" t="s">
        <v>36</v>
      </c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</row>
    <row r="15" spans="1:16" ht="15" customHeight="1">
      <c r="A15" s="18" t="s">
        <v>8</v>
      </c>
      <c r="B15" s="10">
        <v>0.01</v>
      </c>
      <c r="C15" s="19">
        <v>180</v>
      </c>
      <c r="D15" s="19">
        <f aca="true" t="shared" si="7" ref="D15:P15">C15*(1+$B15)</f>
        <v>181.8</v>
      </c>
      <c r="E15" s="19">
        <f t="shared" si="7"/>
        <v>183.61800000000002</v>
      </c>
      <c r="F15" s="19">
        <f t="shared" si="7"/>
        <v>185.45418000000004</v>
      </c>
      <c r="G15" s="19">
        <f t="shared" si="7"/>
        <v>187.30872180000003</v>
      </c>
      <c r="H15" s="19">
        <f t="shared" si="7"/>
        <v>189.18180901800002</v>
      </c>
      <c r="I15" s="19">
        <f t="shared" si="7"/>
        <v>191.07362710818003</v>
      </c>
      <c r="J15" s="19">
        <f t="shared" si="7"/>
        <v>192.98436337926182</v>
      </c>
      <c r="K15" s="19">
        <f t="shared" si="7"/>
        <v>194.91420701305444</v>
      </c>
      <c r="L15" s="19">
        <f t="shared" si="7"/>
        <v>196.86334908318497</v>
      </c>
      <c r="M15" s="19">
        <f t="shared" si="7"/>
        <v>198.83198257401682</v>
      </c>
      <c r="N15" s="19">
        <f t="shared" si="7"/>
        <v>200.820302399757</v>
      </c>
      <c r="O15" s="19">
        <f t="shared" si="7"/>
        <v>202.82850542375456</v>
      </c>
      <c r="P15" s="19">
        <f t="shared" si="7"/>
        <v>204.85679047799212</v>
      </c>
    </row>
    <row r="16" spans="1:16" ht="15" customHeight="1">
      <c r="A16" s="8"/>
      <c r="B16" s="11">
        <v>0</v>
      </c>
      <c r="C16" s="9">
        <v>0</v>
      </c>
      <c r="D16" s="9">
        <f aca="true" t="shared" si="8" ref="D16:P16">C16*(1+$B16)</f>
        <v>0</v>
      </c>
      <c r="E16" s="9">
        <f t="shared" si="8"/>
        <v>0</v>
      </c>
      <c r="F16" s="9">
        <f t="shared" si="8"/>
        <v>0</v>
      </c>
      <c r="G16" s="9">
        <f t="shared" si="8"/>
        <v>0</v>
      </c>
      <c r="H16" s="9">
        <f t="shared" si="8"/>
        <v>0</v>
      </c>
      <c r="I16" s="9">
        <f t="shared" si="8"/>
        <v>0</v>
      </c>
      <c r="J16" s="9">
        <f t="shared" si="8"/>
        <v>0</v>
      </c>
      <c r="K16" s="9">
        <f t="shared" si="8"/>
        <v>0</v>
      </c>
      <c r="L16" s="9">
        <f t="shared" si="8"/>
        <v>0</v>
      </c>
      <c r="M16" s="9">
        <f t="shared" si="8"/>
        <v>0</v>
      </c>
      <c r="N16" s="9">
        <f t="shared" si="8"/>
        <v>0</v>
      </c>
      <c r="O16" s="9">
        <f t="shared" si="8"/>
        <v>0</v>
      </c>
      <c r="P16" s="9">
        <f t="shared" si="8"/>
        <v>0</v>
      </c>
    </row>
    <row r="17" spans="1:16" ht="15" customHeight="1">
      <c r="A17" s="8" t="s">
        <v>78</v>
      </c>
      <c r="B17" s="8"/>
      <c r="C17" s="9">
        <v>96</v>
      </c>
      <c r="D17" s="9">
        <v>96</v>
      </c>
      <c r="E17" s="9">
        <v>96</v>
      </c>
      <c r="F17" s="9">
        <v>96</v>
      </c>
      <c r="G17" s="9">
        <v>96</v>
      </c>
      <c r="H17" s="9">
        <v>102</v>
      </c>
      <c r="I17" s="9">
        <v>102</v>
      </c>
      <c r="J17" s="9">
        <v>102</v>
      </c>
      <c r="K17" s="9">
        <v>102</v>
      </c>
      <c r="L17" s="9">
        <v>108</v>
      </c>
      <c r="M17" s="9">
        <v>108</v>
      </c>
      <c r="N17" s="9">
        <v>108</v>
      </c>
      <c r="O17" s="9">
        <v>108</v>
      </c>
      <c r="P17" s="9">
        <v>108</v>
      </c>
    </row>
    <row r="18" spans="1:16" ht="15" customHeight="1">
      <c r="A18" s="8" t="s">
        <v>79</v>
      </c>
      <c r="B18" s="8"/>
      <c r="C18" s="9"/>
      <c r="D18" s="9">
        <v>40</v>
      </c>
      <c r="E18" s="9"/>
      <c r="F18" s="9">
        <v>8</v>
      </c>
      <c r="G18" s="9"/>
      <c r="H18" s="9">
        <v>8.5</v>
      </c>
      <c r="I18" s="9"/>
      <c r="J18" s="9">
        <v>8.5</v>
      </c>
      <c r="K18" s="9"/>
      <c r="L18" s="9">
        <v>9</v>
      </c>
      <c r="M18" s="9"/>
      <c r="N18" s="9">
        <v>9</v>
      </c>
      <c r="O18" s="9"/>
      <c r="P18" s="9">
        <v>9</v>
      </c>
    </row>
    <row r="19" spans="1:16" ht="15" customHeight="1">
      <c r="A19" s="8" t="s">
        <v>9</v>
      </c>
      <c r="B19" s="8"/>
      <c r="C19" s="9"/>
      <c r="D19" s="9">
        <v>12</v>
      </c>
      <c r="E19" s="9">
        <v>12</v>
      </c>
      <c r="F19" s="9">
        <v>12</v>
      </c>
      <c r="G19" s="9">
        <v>12</v>
      </c>
      <c r="H19" s="9">
        <v>12</v>
      </c>
      <c r="I19" s="9">
        <v>12</v>
      </c>
      <c r="J19" s="9">
        <v>12</v>
      </c>
      <c r="K19" s="9">
        <v>12</v>
      </c>
      <c r="L19" s="9">
        <v>12</v>
      </c>
      <c r="M19" s="9">
        <v>12</v>
      </c>
      <c r="N19" s="9">
        <v>12</v>
      </c>
      <c r="O19" s="9">
        <v>12</v>
      </c>
      <c r="P19" s="9">
        <v>12</v>
      </c>
    </row>
    <row r="20" spans="1:16" ht="15" customHeight="1">
      <c r="A20" s="8" t="s">
        <v>10</v>
      </c>
      <c r="B20" s="8"/>
      <c r="C20" s="9"/>
      <c r="D20" s="9">
        <v>5</v>
      </c>
      <c r="E20" s="9">
        <v>5</v>
      </c>
      <c r="F20" s="9">
        <v>5</v>
      </c>
      <c r="G20" s="9">
        <v>5</v>
      </c>
      <c r="H20" s="9">
        <v>5</v>
      </c>
      <c r="I20" s="9">
        <v>5</v>
      </c>
      <c r="J20" s="9">
        <v>5</v>
      </c>
      <c r="K20" s="9">
        <v>5</v>
      </c>
      <c r="L20" s="9">
        <v>5</v>
      </c>
      <c r="M20" s="9">
        <v>5</v>
      </c>
      <c r="N20" s="9">
        <v>5</v>
      </c>
      <c r="O20" s="9">
        <v>5</v>
      </c>
      <c r="P20" s="9">
        <v>5</v>
      </c>
    </row>
    <row r="21" spans="1:16" ht="15" customHeight="1">
      <c r="A21" s="8" t="s">
        <v>58</v>
      </c>
      <c r="B21" s="8"/>
      <c r="C21" s="9"/>
      <c r="D21" s="9">
        <v>30</v>
      </c>
      <c r="E21" s="9">
        <v>10</v>
      </c>
      <c r="F21" s="9">
        <v>10</v>
      </c>
      <c r="G21" s="9">
        <v>30</v>
      </c>
      <c r="H21" s="9">
        <v>10</v>
      </c>
      <c r="I21" s="9">
        <v>10</v>
      </c>
      <c r="J21" s="9">
        <v>30</v>
      </c>
      <c r="K21" s="9">
        <v>10</v>
      </c>
      <c r="L21" s="9">
        <v>10</v>
      </c>
      <c r="M21" s="9">
        <v>30</v>
      </c>
      <c r="N21" s="9">
        <v>10</v>
      </c>
      <c r="O21" s="9">
        <v>10</v>
      </c>
      <c r="P21" s="9">
        <v>10</v>
      </c>
    </row>
    <row r="22" spans="1:16" ht="15" customHeight="1">
      <c r="A22" s="8" t="s">
        <v>81</v>
      </c>
      <c r="B22" s="8"/>
      <c r="C22" s="9"/>
      <c r="D22" s="9">
        <v>350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spans="1:16" ht="15" customHeight="1">
      <c r="A23" s="8"/>
      <c r="B23" s="8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1:16" ht="15" customHeight="1">
      <c r="A24" s="8"/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1:16" ht="15" customHeight="1">
      <c r="A25" s="8"/>
      <c r="B25" s="8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1:16" ht="15" customHeight="1">
      <c r="A26" s="13" t="s">
        <v>12</v>
      </c>
      <c r="B26" s="13"/>
      <c r="C26" s="14">
        <f aca="true" t="shared" si="9" ref="C26:P26">SUM(C15:C25)</f>
        <v>276</v>
      </c>
      <c r="D26" s="14">
        <f t="shared" si="9"/>
        <v>714.8</v>
      </c>
      <c r="E26" s="14">
        <f t="shared" si="9"/>
        <v>306.61800000000005</v>
      </c>
      <c r="F26" s="14">
        <f t="shared" si="9"/>
        <v>316.45418000000006</v>
      </c>
      <c r="G26" s="14">
        <f t="shared" si="9"/>
        <v>330.30872180000006</v>
      </c>
      <c r="H26" s="14">
        <f t="shared" si="9"/>
        <v>326.681809018</v>
      </c>
      <c r="I26" s="14">
        <f t="shared" si="9"/>
        <v>320.07362710818006</v>
      </c>
      <c r="J26" s="14">
        <f t="shared" si="9"/>
        <v>350.4843633792618</v>
      </c>
      <c r="K26" s="14">
        <f t="shared" si="9"/>
        <v>323.91420701305447</v>
      </c>
      <c r="L26" s="14">
        <f t="shared" si="9"/>
        <v>340.86334908318497</v>
      </c>
      <c r="M26" s="14">
        <f t="shared" si="9"/>
        <v>353.8319825740168</v>
      </c>
      <c r="N26" s="14">
        <f t="shared" si="9"/>
        <v>344.820302399757</v>
      </c>
      <c r="O26" s="14">
        <f t="shared" si="9"/>
        <v>337.82850542375456</v>
      </c>
      <c r="P26" s="14">
        <f t="shared" si="9"/>
        <v>348.85679047799215</v>
      </c>
    </row>
    <row r="27" spans="1:16" ht="15" customHeight="1">
      <c r="A27" s="13" t="s">
        <v>13</v>
      </c>
      <c r="B27" s="13"/>
      <c r="C27" s="14">
        <f aca="true" t="shared" si="10" ref="C27:P27">+C13-C26</f>
        <v>44</v>
      </c>
      <c r="D27" s="14">
        <f t="shared" si="10"/>
        <v>-89.79999999999995</v>
      </c>
      <c r="E27" s="14">
        <f t="shared" si="10"/>
        <v>23.50699999999989</v>
      </c>
      <c r="F27" s="14">
        <f t="shared" si="10"/>
        <v>18.92394499999989</v>
      </c>
      <c r="G27" s="14">
        <f t="shared" si="10"/>
        <v>10.453856324999833</v>
      </c>
      <c r="H27" s="14">
        <f t="shared" si="10"/>
        <v>19.599833560124864</v>
      </c>
      <c r="I27" s="14">
        <f t="shared" si="10"/>
        <v>31.865056534397922</v>
      </c>
      <c r="J27" s="14">
        <f t="shared" si="10"/>
        <v>7.252787354380587</v>
      </c>
      <c r="K27" s="14">
        <f t="shared" si="10"/>
        <v>39.766372488928994</v>
      </c>
      <c r="L27" s="14">
        <f t="shared" si="10"/>
        <v>28.90924490634802</v>
      </c>
      <c r="M27" s="14">
        <f t="shared" si="10"/>
        <v>22.18492626525449</v>
      </c>
      <c r="N27" s="14">
        <f t="shared" si="10"/>
        <v>37.59702916049605</v>
      </c>
      <c r="O27" s="14">
        <f t="shared" si="10"/>
        <v>51.149259425504795</v>
      </c>
      <c r="P27" s="14">
        <f t="shared" si="10"/>
        <v>46.84541849249865</v>
      </c>
    </row>
    <row r="28" spans="1:16" ht="15" customHeight="1">
      <c r="A28" s="20" t="s">
        <v>71</v>
      </c>
      <c r="B28" s="21">
        <v>0.001</v>
      </c>
      <c r="C28" s="22">
        <v>150</v>
      </c>
      <c r="D28" s="22">
        <f aca="true" t="shared" si="11" ref="D28:P28">C28*(1+$B28)+D27</f>
        <v>60.35000000000002</v>
      </c>
      <c r="E28" s="22">
        <f t="shared" si="11"/>
        <v>83.91734999999991</v>
      </c>
      <c r="F28" s="22">
        <f t="shared" si="11"/>
        <v>102.9252123499998</v>
      </c>
      <c r="G28" s="22">
        <f t="shared" si="11"/>
        <v>113.48199388734962</v>
      </c>
      <c r="H28" s="22">
        <f t="shared" si="11"/>
        <v>133.19530944136181</v>
      </c>
      <c r="I28" s="22">
        <f t="shared" si="11"/>
        <v>165.19356128520107</v>
      </c>
      <c r="J28" s="22">
        <f t="shared" si="11"/>
        <v>172.61154220086684</v>
      </c>
      <c r="K28" s="22">
        <f t="shared" si="11"/>
        <v>212.55052623199668</v>
      </c>
      <c r="L28" s="22">
        <f t="shared" si="11"/>
        <v>241.67232166457669</v>
      </c>
      <c r="M28" s="22">
        <f t="shared" si="11"/>
        <v>264.0989202514957</v>
      </c>
      <c r="N28" s="22">
        <f t="shared" si="11"/>
        <v>301.9600483322432</v>
      </c>
      <c r="O28" s="22">
        <f t="shared" si="11"/>
        <v>353.4112678060802</v>
      </c>
      <c r="P28" s="22">
        <f t="shared" si="11"/>
        <v>400.6100975663849</v>
      </c>
    </row>
    <row r="29" spans="1:16" ht="15" customHeight="1">
      <c r="A29" s="20" t="s">
        <v>72</v>
      </c>
      <c r="B29" s="21">
        <v>0.01</v>
      </c>
      <c r="C29" s="22">
        <v>0</v>
      </c>
      <c r="D29" s="22">
        <f aca="true" t="shared" si="12" ref="D29:P29">C29*(1+$B29)</f>
        <v>0</v>
      </c>
      <c r="E29" s="22">
        <f t="shared" si="12"/>
        <v>0</v>
      </c>
      <c r="F29" s="22">
        <f t="shared" si="12"/>
        <v>0</v>
      </c>
      <c r="G29" s="22">
        <f t="shared" si="12"/>
        <v>0</v>
      </c>
      <c r="H29" s="22">
        <f t="shared" si="12"/>
        <v>0</v>
      </c>
      <c r="I29" s="22">
        <f t="shared" si="12"/>
        <v>0</v>
      </c>
      <c r="J29" s="22">
        <f t="shared" si="12"/>
        <v>0</v>
      </c>
      <c r="K29" s="22">
        <f t="shared" si="12"/>
        <v>0</v>
      </c>
      <c r="L29" s="22">
        <f t="shared" si="12"/>
        <v>0</v>
      </c>
      <c r="M29" s="22">
        <f t="shared" si="12"/>
        <v>0</v>
      </c>
      <c r="N29" s="22">
        <f t="shared" si="12"/>
        <v>0</v>
      </c>
      <c r="O29" s="22">
        <f t="shared" si="12"/>
        <v>0</v>
      </c>
      <c r="P29" s="22">
        <f t="shared" si="12"/>
        <v>0</v>
      </c>
    </row>
    <row r="30" spans="1:16" ht="15" customHeight="1">
      <c r="A30" s="20" t="s">
        <v>73</v>
      </c>
      <c r="B30" s="21">
        <v>0.002</v>
      </c>
      <c r="C30" s="22">
        <v>0</v>
      </c>
      <c r="D30" s="22">
        <f aca="true" t="shared" si="13" ref="D30:P30">C30*(1+$B30)</f>
        <v>0</v>
      </c>
      <c r="E30" s="22">
        <f t="shared" si="13"/>
        <v>0</v>
      </c>
      <c r="F30" s="22">
        <f t="shared" si="13"/>
        <v>0</v>
      </c>
      <c r="G30" s="22">
        <f t="shared" si="13"/>
        <v>0</v>
      </c>
      <c r="H30" s="22">
        <f t="shared" si="13"/>
        <v>0</v>
      </c>
      <c r="I30" s="22">
        <f t="shared" si="13"/>
        <v>0</v>
      </c>
      <c r="J30" s="22">
        <f t="shared" si="13"/>
        <v>0</v>
      </c>
      <c r="K30" s="22">
        <f t="shared" si="13"/>
        <v>0</v>
      </c>
      <c r="L30" s="22">
        <f t="shared" si="13"/>
        <v>0</v>
      </c>
      <c r="M30" s="22">
        <f t="shared" si="13"/>
        <v>0</v>
      </c>
      <c r="N30" s="22">
        <f t="shared" si="13"/>
        <v>0</v>
      </c>
      <c r="O30" s="22">
        <f t="shared" si="13"/>
        <v>0</v>
      </c>
      <c r="P30" s="22">
        <f t="shared" si="13"/>
        <v>0</v>
      </c>
    </row>
    <row r="31" spans="1:16" ht="15" customHeight="1">
      <c r="A31" s="20" t="s">
        <v>14</v>
      </c>
      <c r="B31" s="21">
        <v>0.03</v>
      </c>
      <c r="C31" s="22">
        <v>0</v>
      </c>
      <c r="D31" s="22">
        <f aca="true" t="shared" si="14" ref="D31:P31">C31*(1+$B31)</f>
        <v>0</v>
      </c>
      <c r="E31" s="22">
        <f t="shared" si="14"/>
        <v>0</v>
      </c>
      <c r="F31" s="22">
        <f t="shared" si="14"/>
        <v>0</v>
      </c>
      <c r="G31" s="22">
        <f t="shared" si="14"/>
        <v>0</v>
      </c>
      <c r="H31" s="22">
        <f t="shared" si="14"/>
        <v>0</v>
      </c>
      <c r="I31" s="22">
        <f t="shared" si="14"/>
        <v>0</v>
      </c>
      <c r="J31" s="22">
        <f t="shared" si="14"/>
        <v>0</v>
      </c>
      <c r="K31" s="22">
        <f t="shared" si="14"/>
        <v>0</v>
      </c>
      <c r="L31" s="22">
        <f t="shared" si="14"/>
        <v>0</v>
      </c>
      <c r="M31" s="22">
        <f t="shared" si="14"/>
        <v>0</v>
      </c>
      <c r="N31" s="22">
        <f t="shared" si="14"/>
        <v>0</v>
      </c>
      <c r="O31" s="22">
        <f t="shared" si="14"/>
        <v>0</v>
      </c>
      <c r="P31" s="22">
        <f t="shared" si="14"/>
        <v>0</v>
      </c>
    </row>
    <row r="32" spans="1:16" ht="15" customHeight="1">
      <c r="A32" s="23" t="s">
        <v>15</v>
      </c>
      <c r="B32" s="24"/>
      <c r="C32" s="25">
        <f aca="true" t="shared" si="15" ref="C32:P32">SUM(C28:C31)</f>
        <v>150</v>
      </c>
      <c r="D32" s="25">
        <f t="shared" si="15"/>
        <v>60.35000000000002</v>
      </c>
      <c r="E32" s="25">
        <f t="shared" si="15"/>
        <v>83.91734999999991</v>
      </c>
      <c r="F32" s="25">
        <f t="shared" si="15"/>
        <v>102.9252123499998</v>
      </c>
      <c r="G32" s="25">
        <f t="shared" si="15"/>
        <v>113.48199388734962</v>
      </c>
      <c r="H32" s="25">
        <f t="shared" si="15"/>
        <v>133.19530944136181</v>
      </c>
      <c r="I32" s="25">
        <f t="shared" si="15"/>
        <v>165.19356128520107</v>
      </c>
      <c r="J32" s="25">
        <f t="shared" si="15"/>
        <v>172.61154220086684</v>
      </c>
      <c r="K32" s="25">
        <f t="shared" si="15"/>
        <v>212.55052623199668</v>
      </c>
      <c r="L32" s="25">
        <f t="shared" si="15"/>
        <v>241.67232166457669</v>
      </c>
      <c r="M32" s="25">
        <f t="shared" si="15"/>
        <v>264.0989202514957</v>
      </c>
      <c r="N32" s="25">
        <f t="shared" si="15"/>
        <v>301.9600483322432</v>
      </c>
      <c r="O32" s="25">
        <f t="shared" si="15"/>
        <v>353.4112678060802</v>
      </c>
      <c r="P32" s="25">
        <f t="shared" si="15"/>
        <v>400.6100975663849</v>
      </c>
    </row>
    <row r="33" spans="5:16" ht="15" customHeight="1">
      <c r="E33" s="26"/>
      <c r="I33" s="46" t="s">
        <v>34</v>
      </c>
      <c r="J33" s="46"/>
      <c r="K33" s="46"/>
      <c r="L33" s="46"/>
      <c r="M33" s="46"/>
      <c r="N33" s="46"/>
      <c r="O33" s="46"/>
      <c r="P33" s="46"/>
    </row>
    <row r="34" spans="2:16" ht="15" customHeight="1">
      <c r="B34" s="28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</row>
    <row r="43" spans="4:16" ht="15" customHeight="1"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</row>
    <row r="50" spans="3:16" ht="15" customHeight="1"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</row>
  </sheetData>
  <mergeCells count="3">
    <mergeCell ref="A1:H1"/>
    <mergeCell ref="N2:P2"/>
    <mergeCell ref="I33:P33"/>
  </mergeCells>
  <printOptions/>
  <pageMargins left="0.55" right="0.17" top="0.54" bottom="0.33" header="0.43" footer="0.27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54"/>
  <sheetViews>
    <sheetView workbookViewId="0" topLeftCell="A1">
      <pane xSplit="3" topLeftCell="D1" activePane="topRight" state="frozen"/>
      <selection pane="topLeft" activeCell="A1" sqref="A1"/>
      <selection pane="topRight" activeCell="A5" sqref="A5"/>
    </sheetView>
  </sheetViews>
  <sheetFormatPr defaultColWidth="9.00390625" defaultRowHeight="15" customHeight="1"/>
  <cols>
    <col min="1" max="1" width="19.50390625" style="1" customWidth="1"/>
    <col min="2" max="36" width="6.625" style="1" customWidth="1"/>
    <col min="37" max="16384" width="9.00390625" style="1" customWidth="1"/>
  </cols>
  <sheetData>
    <row r="1" spans="1:36" ht="15" customHeight="1">
      <c r="A1" s="44" t="s">
        <v>85</v>
      </c>
      <c r="B1" s="44"/>
      <c r="C1" s="44"/>
      <c r="D1" s="44"/>
      <c r="E1" s="44"/>
      <c r="F1" s="44"/>
      <c r="G1" s="44"/>
      <c r="H1" s="44"/>
      <c r="I1" s="44"/>
      <c r="J1" s="44"/>
      <c r="AG1" s="36" t="s">
        <v>32</v>
      </c>
      <c r="AH1" s="31"/>
      <c r="AI1" s="31"/>
      <c r="AJ1" s="1" t="s">
        <v>1</v>
      </c>
    </row>
    <row r="2" spans="35:36" ht="15" customHeight="1">
      <c r="AI2" s="45" t="s">
        <v>33</v>
      </c>
      <c r="AJ2" s="45"/>
    </row>
    <row r="3" spans="1:36" s="4" customFormat="1" ht="15" customHeight="1">
      <c r="A3" s="2" t="s">
        <v>2</v>
      </c>
      <c r="B3" s="3" t="s">
        <v>3</v>
      </c>
      <c r="C3" s="2" t="s">
        <v>4</v>
      </c>
      <c r="D3" s="2">
        <v>0</v>
      </c>
      <c r="E3" s="2">
        <f aca="true" t="shared" si="0" ref="E3:AJ3">D3+1</f>
        <v>1</v>
      </c>
      <c r="F3" s="2">
        <f t="shared" si="0"/>
        <v>2</v>
      </c>
      <c r="G3" s="2">
        <f t="shared" si="0"/>
        <v>3</v>
      </c>
      <c r="H3" s="2">
        <f t="shared" si="0"/>
        <v>4</v>
      </c>
      <c r="I3" s="2">
        <f t="shared" si="0"/>
        <v>5</v>
      </c>
      <c r="J3" s="2">
        <f t="shared" si="0"/>
        <v>6</v>
      </c>
      <c r="K3" s="2">
        <f t="shared" si="0"/>
        <v>7</v>
      </c>
      <c r="L3" s="2">
        <f t="shared" si="0"/>
        <v>8</v>
      </c>
      <c r="M3" s="2">
        <f t="shared" si="0"/>
        <v>9</v>
      </c>
      <c r="N3" s="2">
        <f t="shared" si="0"/>
        <v>10</v>
      </c>
      <c r="O3" s="2">
        <f t="shared" si="0"/>
        <v>11</v>
      </c>
      <c r="P3" s="2">
        <f t="shared" si="0"/>
        <v>12</v>
      </c>
      <c r="Q3" s="2">
        <f t="shared" si="0"/>
        <v>13</v>
      </c>
      <c r="R3" s="2">
        <f t="shared" si="0"/>
        <v>14</v>
      </c>
      <c r="S3" s="2">
        <f t="shared" si="0"/>
        <v>15</v>
      </c>
      <c r="T3" s="2">
        <f t="shared" si="0"/>
        <v>16</v>
      </c>
      <c r="U3" s="2">
        <f t="shared" si="0"/>
        <v>17</v>
      </c>
      <c r="V3" s="2">
        <f t="shared" si="0"/>
        <v>18</v>
      </c>
      <c r="W3" s="2">
        <f t="shared" si="0"/>
        <v>19</v>
      </c>
      <c r="X3" s="2">
        <f t="shared" si="0"/>
        <v>20</v>
      </c>
      <c r="Y3" s="2">
        <f t="shared" si="0"/>
        <v>21</v>
      </c>
      <c r="Z3" s="2">
        <f t="shared" si="0"/>
        <v>22</v>
      </c>
      <c r="AA3" s="2">
        <f t="shared" si="0"/>
        <v>23</v>
      </c>
      <c r="AB3" s="2">
        <f t="shared" si="0"/>
        <v>24</v>
      </c>
      <c r="AC3" s="2">
        <f t="shared" si="0"/>
        <v>25</v>
      </c>
      <c r="AD3" s="2">
        <f t="shared" si="0"/>
        <v>26</v>
      </c>
      <c r="AE3" s="2">
        <f t="shared" si="0"/>
        <v>27</v>
      </c>
      <c r="AF3" s="2">
        <f t="shared" si="0"/>
        <v>28</v>
      </c>
      <c r="AG3" s="2">
        <f t="shared" si="0"/>
        <v>29</v>
      </c>
      <c r="AH3" s="2">
        <f t="shared" si="0"/>
        <v>30</v>
      </c>
      <c r="AI3" s="2">
        <f t="shared" si="0"/>
        <v>31</v>
      </c>
      <c r="AJ3" s="2">
        <f t="shared" si="0"/>
        <v>32</v>
      </c>
    </row>
    <row r="4" spans="1:36" ht="15" customHeight="1">
      <c r="A4" s="5" t="s">
        <v>5</v>
      </c>
      <c r="B4" s="6"/>
      <c r="C4" s="5">
        <v>2009</v>
      </c>
      <c r="D4" s="5">
        <f>C4+1</f>
        <v>2010</v>
      </c>
      <c r="E4" s="5">
        <f aca="true" t="shared" si="1" ref="E4:AJ4">D4+1</f>
        <v>2011</v>
      </c>
      <c r="F4" s="5">
        <f t="shared" si="1"/>
        <v>2012</v>
      </c>
      <c r="G4" s="5">
        <f t="shared" si="1"/>
        <v>2013</v>
      </c>
      <c r="H4" s="5">
        <f t="shared" si="1"/>
        <v>2014</v>
      </c>
      <c r="I4" s="5">
        <f t="shared" si="1"/>
        <v>2015</v>
      </c>
      <c r="J4" s="5">
        <f t="shared" si="1"/>
        <v>2016</v>
      </c>
      <c r="K4" s="5">
        <f t="shared" si="1"/>
        <v>2017</v>
      </c>
      <c r="L4" s="5">
        <f t="shared" si="1"/>
        <v>2018</v>
      </c>
      <c r="M4" s="5">
        <f t="shared" si="1"/>
        <v>2019</v>
      </c>
      <c r="N4" s="5">
        <f t="shared" si="1"/>
        <v>2020</v>
      </c>
      <c r="O4" s="5">
        <f t="shared" si="1"/>
        <v>2021</v>
      </c>
      <c r="P4" s="5">
        <f t="shared" si="1"/>
        <v>2022</v>
      </c>
      <c r="Q4" s="5">
        <f t="shared" si="1"/>
        <v>2023</v>
      </c>
      <c r="R4" s="5">
        <f t="shared" si="1"/>
        <v>2024</v>
      </c>
      <c r="S4" s="5">
        <f t="shared" si="1"/>
        <v>2025</v>
      </c>
      <c r="T4" s="5">
        <f t="shared" si="1"/>
        <v>2026</v>
      </c>
      <c r="U4" s="5">
        <f t="shared" si="1"/>
        <v>2027</v>
      </c>
      <c r="V4" s="5">
        <f t="shared" si="1"/>
        <v>2028</v>
      </c>
      <c r="W4" s="5">
        <f t="shared" si="1"/>
        <v>2029</v>
      </c>
      <c r="X4" s="5">
        <f t="shared" si="1"/>
        <v>2030</v>
      </c>
      <c r="Y4" s="5">
        <f t="shared" si="1"/>
        <v>2031</v>
      </c>
      <c r="Z4" s="5">
        <f t="shared" si="1"/>
        <v>2032</v>
      </c>
      <c r="AA4" s="5">
        <f t="shared" si="1"/>
        <v>2033</v>
      </c>
      <c r="AB4" s="5">
        <f t="shared" si="1"/>
        <v>2034</v>
      </c>
      <c r="AC4" s="5">
        <f t="shared" si="1"/>
        <v>2035</v>
      </c>
      <c r="AD4" s="5">
        <f t="shared" si="1"/>
        <v>2036</v>
      </c>
      <c r="AE4" s="5">
        <f t="shared" si="1"/>
        <v>2037</v>
      </c>
      <c r="AF4" s="5">
        <f t="shared" si="1"/>
        <v>2038</v>
      </c>
      <c r="AG4" s="5">
        <f t="shared" si="1"/>
        <v>2039</v>
      </c>
      <c r="AH4" s="5">
        <f t="shared" si="1"/>
        <v>2040</v>
      </c>
      <c r="AI4" s="5">
        <f t="shared" si="1"/>
        <v>2041</v>
      </c>
      <c r="AJ4" s="5">
        <f t="shared" si="1"/>
        <v>2042</v>
      </c>
    </row>
    <row r="5" spans="1:36" ht="15" customHeight="1">
      <c r="A5" s="7" t="s">
        <v>121</v>
      </c>
      <c r="B5" s="7"/>
      <c r="C5" s="7">
        <v>35</v>
      </c>
      <c r="D5" s="3">
        <f>C5+1</f>
        <v>36</v>
      </c>
      <c r="E5" s="3">
        <f aca="true" t="shared" si="2" ref="E5:AJ5">D5+1</f>
        <v>37</v>
      </c>
      <c r="F5" s="3">
        <f t="shared" si="2"/>
        <v>38</v>
      </c>
      <c r="G5" s="3">
        <f t="shared" si="2"/>
        <v>39</v>
      </c>
      <c r="H5" s="3">
        <f t="shared" si="2"/>
        <v>40</v>
      </c>
      <c r="I5" s="3">
        <f t="shared" si="2"/>
        <v>41</v>
      </c>
      <c r="J5" s="3">
        <f t="shared" si="2"/>
        <v>42</v>
      </c>
      <c r="K5" s="3">
        <f t="shared" si="2"/>
        <v>43</v>
      </c>
      <c r="L5" s="3">
        <f t="shared" si="2"/>
        <v>44</v>
      </c>
      <c r="M5" s="3">
        <f t="shared" si="2"/>
        <v>45</v>
      </c>
      <c r="N5" s="3">
        <f t="shared" si="2"/>
        <v>46</v>
      </c>
      <c r="O5" s="3">
        <f t="shared" si="2"/>
        <v>47</v>
      </c>
      <c r="P5" s="3">
        <f t="shared" si="2"/>
        <v>48</v>
      </c>
      <c r="Q5" s="3">
        <f t="shared" si="2"/>
        <v>49</v>
      </c>
      <c r="R5" s="3">
        <f t="shared" si="2"/>
        <v>50</v>
      </c>
      <c r="S5" s="3">
        <f t="shared" si="2"/>
        <v>51</v>
      </c>
      <c r="T5" s="3">
        <f t="shared" si="2"/>
        <v>52</v>
      </c>
      <c r="U5" s="3">
        <f t="shared" si="2"/>
        <v>53</v>
      </c>
      <c r="V5" s="3">
        <f t="shared" si="2"/>
        <v>54</v>
      </c>
      <c r="W5" s="3">
        <f t="shared" si="2"/>
        <v>55</v>
      </c>
      <c r="X5" s="3">
        <f t="shared" si="2"/>
        <v>56</v>
      </c>
      <c r="Y5" s="3">
        <f t="shared" si="2"/>
        <v>57</v>
      </c>
      <c r="Z5" s="3">
        <f t="shared" si="2"/>
        <v>58</v>
      </c>
      <c r="AA5" s="3">
        <f t="shared" si="2"/>
        <v>59</v>
      </c>
      <c r="AB5" s="3">
        <f t="shared" si="2"/>
        <v>60</v>
      </c>
      <c r="AC5" s="3">
        <f t="shared" si="2"/>
        <v>61</v>
      </c>
      <c r="AD5" s="3">
        <f t="shared" si="2"/>
        <v>62</v>
      </c>
      <c r="AE5" s="3">
        <f t="shared" si="2"/>
        <v>63</v>
      </c>
      <c r="AF5" s="3">
        <f t="shared" si="2"/>
        <v>64</v>
      </c>
      <c r="AG5" s="3">
        <f t="shared" si="2"/>
        <v>65</v>
      </c>
      <c r="AH5" s="3">
        <f t="shared" si="2"/>
        <v>66</v>
      </c>
      <c r="AI5" s="3">
        <f t="shared" si="2"/>
        <v>67</v>
      </c>
      <c r="AJ5" s="3">
        <f t="shared" si="2"/>
        <v>68</v>
      </c>
    </row>
    <row r="6" spans="1:36" ht="15" customHeight="1">
      <c r="A6" s="7" t="s">
        <v>122</v>
      </c>
      <c r="B6" s="7"/>
      <c r="C6" s="7">
        <v>32</v>
      </c>
      <c r="D6" s="3">
        <f>C6+1</f>
        <v>33</v>
      </c>
      <c r="E6" s="3">
        <f aca="true" t="shared" si="3" ref="E6:AJ6">D6+1</f>
        <v>34</v>
      </c>
      <c r="F6" s="3">
        <f t="shared" si="3"/>
        <v>35</v>
      </c>
      <c r="G6" s="3">
        <f t="shared" si="3"/>
        <v>36</v>
      </c>
      <c r="H6" s="3">
        <f t="shared" si="3"/>
        <v>37</v>
      </c>
      <c r="I6" s="3">
        <f t="shared" si="3"/>
        <v>38</v>
      </c>
      <c r="J6" s="3">
        <f t="shared" si="3"/>
        <v>39</v>
      </c>
      <c r="K6" s="3">
        <f t="shared" si="3"/>
        <v>40</v>
      </c>
      <c r="L6" s="3">
        <f t="shared" si="3"/>
        <v>41</v>
      </c>
      <c r="M6" s="3">
        <f t="shared" si="3"/>
        <v>42</v>
      </c>
      <c r="N6" s="3">
        <f t="shared" si="3"/>
        <v>43</v>
      </c>
      <c r="O6" s="3">
        <f t="shared" si="3"/>
        <v>44</v>
      </c>
      <c r="P6" s="3">
        <f t="shared" si="3"/>
        <v>45</v>
      </c>
      <c r="Q6" s="3">
        <f t="shared" si="3"/>
        <v>46</v>
      </c>
      <c r="R6" s="3">
        <f t="shared" si="3"/>
        <v>47</v>
      </c>
      <c r="S6" s="3">
        <f t="shared" si="3"/>
        <v>48</v>
      </c>
      <c r="T6" s="3">
        <f t="shared" si="3"/>
        <v>49</v>
      </c>
      <c r="U6" s="3">
        <f t="shared" si="3"/>
        <v>50</v>
      </c>
      <c r="V6" s="3">
        <f t="shared" si="3"/>
        <v>51</v>
      </c>
      <c r="W6" s="3">
        <f t="shared" si="3"/>
        <v>52</v>
      </c>
      <c r="X6" s="3">
        <f t="shared" si="3"/>
        <v>53</v>
      </c>
      <c r="Y6" s="3">
        <f t="shared" si="3"/>
        <v>54</v>
      </c>
      <c r="Z6" s="3">
        <f t="shared" si="3"/>
        <v>55</v>
      </c>
      <c r="AA6" s="3">
        <f t="shared" si="3"/>
        <v>56</v>
      </c>
      <c r="AB6" s="3">
        <f t="shared" si="3"/>
        <v>57</v>
      </c>
      <c r="AC6" s="3">
        <f t="shared" si="3"/>
        <v>58</v>
      </c>
      <c r="AD6" s="3">
        <f t="shared" si="3"/>
        <v>59</v>
      </c>
      <c r="AE6" s="3">
        <f t="shared" si="3"/>
        <v>60</v>
      </c>
      <c r="AF6" s="3">
        <f t="shared" si="3"/>
        <v>61</v>
      </c>
      <c r="AG6" s="3">
        <f t="shared" si="3"/>
        <v>62</v>
      </c>
      <c r="AH6" s="3">
        <f t="shared" si="3"/>
        <v>63</v>
      </c>
      <c r="AI6" s="3">
        <f t="shared" si="3"/>
        <v>64</v>
      </c>
      <c r="AJ6" s="3">
        <f t="shared" si="3"/>
        <v>65</v>
      </c>
    </row>
    <row r="7" spans="1:36" ht="15" customHeight="1">
      <c r="A7" s="7" t="s">
        <v>127</v>
      </c>
      <c r="B7" s="7"/>
      <c r="C7" s="7">
        <v>3</v>
      </c>
      <c r="D7" s="3">
        <f>C7+1</f>
        <v>4</v>
      </c>
      <c r="E7" s="3">
        <f aca="true" t="shared" si="4" ref="E7:AJ7">D7+1</f>
        <v>5</v>
      </c>
      <c r="F7" s="3">
        <f t="shared" si="4"/>
        <v>6</v>
      </c>
      <c r="G7" s="3">
        <f t="shared" si="4"/>
        <v>7</v>
      </c>
      <c r="H7" s="3">
        <f t="shared" si="4"/>
        <v>8</v>
      </c>
      <c r="I7" s="3">
        <f t="shared" si="4"/>
        <v>9</v>
      </c>
      <c r="J7" s="3">
        <f t="shared" si="4"/>
        <v>10</v>
      </c>
      <c r="K7" s="3">
        <f t="shared" si="4"/>
        <v>11</v>
      </c>
      <c r="L7" s="3">
        <f t="shared" si="4"/>
        <v>12</v>
      </c>
      <c r="M7" s="3">
        <f t="shared" si="4"/>
        <v>13</v>
      </c>
      <c r="N7" s="3">
        <f t="shared" si="4"/>
        <v>14</v>
      </c>
      <c r="O7" s="3">
        <f t="shared" si="4"/>
        <v>15</v>
      </c>
      <c r="P7" s="3">
        <f t="shared" si="4"/>
        <v>16</v>
      </c>
      <c r="Q7" s="3">
        <f t="shared" si="4"/>
        <v>17</v>
      </c>
      <c r="R7" s="3">
        <f t="shared" si="4"/>
        <v>18</v>
      </c>
      <c r="S7" s="3">
        <f t="shared" si="4"/>
        <v>19</v>
      </c>
      <c r="T7" s="3">
        <f t="shared" si="4"/>
        <v>20</v>
      </c>
      <c r="U7" s="3">
        <f t="shared" si="4"/>
        <v>21</v>
      </c>
      <c r="V7" s="3">
        <f t="shared" si="4"/>
        <v>22</v>
      </c>
      <c r="W7" s="3">
        <f t="shared" si="4"/>
        <v>23</v>
      </c>
      <c r="X7" s="3">
        <f t="shared" si="4"/>
        <v>24</v>
      </c>
      <c r="Y7" s="3">
        <f t="shared" si="4"/>
        <v>25</v>
      </c>
      <c r="Z7" s="3">
        <f t="shared" si="4"/>
        <v>26</v>
      </c>
      <c r="AA7" s="3">
        <f t="shared" si="4"/>
        <v>27</v>
      </c>
      <c r="AB7" s="3">
        <f t="shared" si="4"/>
        <v>28</v>
      </c>
      <c r="AC7" s="3">
        <f t="shared" si="4"/>
        <v>29</v>
      </c>
      <c r="AD7" s="3">
        <f t="shared" si="4"/>
        <v>30</v>
      </c>
      <c r="AE7" s="3">
        <f t="shared" si="4"/>
        <v>31</v>
      </c>
      <c r="AF7" s="3">
        <f t="shared" si="4"/>
        <v>32</v>
      </c>
      <c r="AG7" s="3">
        <f t="shared" si="4"/>
        <v>33</v>
      </c>
      <c r="AH7" s="3">
        <f t="shared" si="4"/>
        <v>34</v>
      </c>
      <c r="AI7" s="3">
        <f t="shared" si="4"/>
        <v>35</v>
      </c>
      <c r="AJ7" s="3">
        <f t="shared" si="4"/>
        <v>36</v>
      </c>
    </row>
    <row r="8" spans="1:36" ht="15" customHeight="1">
      <c r="A8" s="7" t="s">
        <v>128</v>
      </c>
      <c r="B8" s="7"/>
      <c r="C8" s="7">
        <v>1</v>
      </c>
      <c r="D8" s="3">
        <f>C8+1</f>
        <v>2</v>
      </c>
      <c r="E8" s="3">
        <f aca="true" t="shared" si="5" ref="E8:AJ8">D8+1</f>
        <v>3</v>
      </c>
      <c r="F8" s="3">
        <f t="shared" si="5"/>
        <v>4</v>
      </c>
      <c r="G8" s="3">
        <f t="shared" si="5"/>
        <v>5</v>
      </c>
      <c r="H8" s="3">
        <f t="shared" si="5"/>
        <v>6</v>
      </c>
      <c r="I8" s="3">
        <f t="shared" si="5"/>
        <v>7</v>
      </c>
      <c r="J8" s="3">
        <f t="shared" si="5"/>
        <v>8</v>
      </c>
      <c r="K8" s="3">
        <f t="shared" si="5"/>
        <v>9</v>
      </c>
      <c r="L8" s="3">
        <f t="shared" si="5"/>
        <v>10</v>
      </c>
      <c r="M8" s="3">
        <f t="shared" si="5"/>
        <v>11</v>
      </c>
      <c r="N8" s="3">
        <f t="shared" si="5"/>
        <v>12</v>
      </c>
      <c r="O8" s="3">
        <f t="shared" si="5"/>
        <v>13</v>
      </c>
      <c r="P8" s="3">
        <f t="shared" si="5"/>
        <v>14</v>
      </c>
      <c r="Q8" s="3">
        <f t="shared" si="5"/>
        <v>15</v>
      </c>
      <c r="R8" s="3">
        <f t="shared" si="5"/>
        <v>16</v>
      </c>
      <c r="S8" s="3">
        <f t="shared" si="5"/>
        <v>17</v>
      </c>
      <c r="T8" s="3">
        <f t="shared" si="5"/>
        <v>18</v>
      </c>
      <c r="U8" s="3">
        <f t="shared" si="5"/>
        <v>19</v>
      </c>
      <c r="V8" s="3">
        <f t="shared" si="5"/>
        <v>20</v>
      </c>
      <c r="W8" s="3">
        <f t="shared" si="5"/>
        <v>21</v>
      </c>
      <c r="X8" s="3">
        <f t="shared" si="5"/>
        <v>22</v>
      </c>
      <c r="Y8" s="3">
        <f t="shared" si="5"/>
        <v>23</v>
      </c>
      <c r="Z8" s="3">
        <f t="shared" si="5"/>
        <v>24</v>
      </c>
      <c r="AA8" s="3">
        <f t="shared" si="5"/>
        <v>25</v>
      </c>
      <c r="AB8" s="3">
        <f t="shared" si="5"/>
        <v>26</v>
      </c>
      <c r="AC8" s="3">
        <f t="shared" si="5"/>
        <v>27</v>
      </c>
      <c r="AD8" s="3">
        <f t="shared" si="5"/>
        <v>28</v>
      </c>
      <c r="AE8" s="3">
        <f t="shared" si="5"/>
        <v>29</v>
      </c>
      <c r="AF8" s="3">
        <f t="shared" si="5"/>
        <v>30</v>
      </c>
      <c r="AG8" s="3">
        <f t="shared" si="5"/>
        <v>31</v>
      </c>
      <c r="AH8" s="3">
        <f t="shared" si="5"/>
        <v>32</v>
      </c>
      <c r="AI8" s="3">
        <f t="shared" si="5"/>
        <v>33</v>
      </c>
      <c r="AJ8" s="3">
        <f t="shared" si="5"/>
        <v>34</v>
      </c>
    </row>
    <row r="9" spans="1:36" ht="58.5" customHeight="1">
      <c r="A9" s="15" t="s">
        <v>37</v>
      </c>
      <c r="B9" s="16"/>
      <c r="C9" s="17"/>
      <c r="D9" s="35"/>
      <c r="E9" s="35"/>
      <c r="F9" s="35" t="s">
        <v>99</v>
      </c>
      <c r="G9" s="35" t="s">
        <v>89</v>
      </c>
      <c r="H9" s="35"/>
      <c r="I9" s="35" t="s">
        <v>88</v>
      </c>
      <c r="J9" s="35"/>
      <c r="K9" s="35"/>
      <c r="L9" s="35"/>
      <c r="M9" s="35" t="s">
        <v>90</v>
      </c>
      <c r="N9" s="35"/>
      <c r="O9" s="35" t="s">
        <v>91</v>
      </c>
      <c r="P9" s="35" t="s">
        <v>92</v>
      </c>
      <c r="Q9" s="35"/>
      <c r="R9" s="35" t="s">
        <v>93</v>
      </c>
      <c r="S9" s="35" t="s">
        <v>94</v>
      </c>
      <c r="T9" s="35"/>
      <c r="U9" s="35" t="s">
        <v>95</v>
      </c>
      <c r="V9" s="35" t="s">
        <v>96</v>
      </c>
      <c r="W9" s="35"/>
      <c r="X9" s="35" t="s">
        <v>100</v>
      </c>
      <c r="Y9" s="35"/>
      <c r="Z9" s="35"/>
      <c r="AA9" s="35"/>
      <c r="AB9" s="35" t="s">
        <v>97</v>
      </c>
      <c r="AC9" s="35" t="s">
        <v>98</v>
      </c>
      <c r="AD9" s="35"/>
      <c r="AE9" s="35"/>
      <c r="AF9" s="35"/>
      <c r="AG9" s="35"/>
      <c r="AH9" s="35" t="s">
        <v>102</v>
      </c>
      <c r="AI9" s="35" t="s">
        <v>102</v>
      </c>
      <c r="AJ9" s="35" t="s">
        <v>102</v>
      </c>
    </row>
    <row r="10" spans="1:36" ht="15" customHeight="1">
      <c r="A10" s="32" t="s">
        <v>35</v>
      </c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</row>
    <row r="11" spans="1:36" ht="15" customHeight="1">
      <c r="A11" s="8" t="s">
        <v>124</v>
      </c>
      <c r="B11" s="11">
        <v>0.015</v>
      </c>
      <c r="C11" s="9">
        <v>400</v>
      </c>
      <c r="D11" s="9">
        <f aca="true" t="shared" si="6" ref="D11:AG11">C11*(1+$B11)</f>
        <v>405.99999999999994</v>
      </c>
      <c r="E11" s="9">
        <f t="shared" si="6"/>
        <v>412.0899999999999</v>
      </c>
      <c r="F11" s="9">
        <f t="shared" si="6"/>
        <v>418.27134999999987</v>
      </c>
      <c r="G11" s="9">
        <f t="shared" si="6"/>
        <v>424.54542024999984</v>
      </c>
      <c r="H11" s="9">
        <f t="shared" si="6"/>
        <v>430.9136015537498</v>
      </c>
      <c r="I11" s="9">
        <f t="shared" si="6"/>
        <v>437.377305577056</v>
      </c>
      <c r="J11" s="9">
        <f t="shared" si="6"/>
        <v>443.9379651607118</v>
      </c>
      <c r="K11" s="9">
        <f t="shared" si="6"/>
        <v>450.59703463812247</v>
      </c>
      <c r="L11" s="9">
        <f t="shared" si="6"/>
        <v>457.35599015769424</v>
      </c>
      <c r="M11" s="9">
        <f t="shared" si="6"/>
        <v>464.2163300100596</v>
      </c>
      <c r="N11" s="9">
        <f t="shared" si="6"/>
        <v>471.17957496021046</v>
      </c>
      <c r="O11" s="9">
        <f t="shared" si="6"/>
        <v>478.24726858461355</v>
      </c>
      <c r="P11" s="9">
        <f t="shared" si="6"/>
        <v>485.4209776133827</v>
      </c>
      <c r="Q11" s="9">
        <f t="shared" si="6"/>
        <v>492.7022922775834</v>
      </c>
      <c r="R11" s="9">
        <f t="shared" si="6"/>
        <v>500.0928266617471</v>
      </c>
      <c r="S11" s="9">
        <f t="shared" si="6"/>
        <v>507.59421906167324</v>
      </c>
      <c r="T11" s="9">
        <f t="shared" si="6"/>
        <v>515.2081323475983</v>
      </c>
      <c r="U11" s="9">
        <f t="shared" si="6"/>
        <v>522.9362543328122</v>
      </c>
      <c r="V11" s="9">
        <f t="shared" si="6"/>
        <v>530.7802981478043</v>
      </c>
      <c r="W11" s="9">
        <f t="shared" si="6"/>
        <v>538.7420026200213</v>
      </c>
      <c r="X11" s="9">
        <f t="shared" si="6"/>
        <v>546.8231326593216</v>
      </c>
      <c r="Y11" s="9">
        <f t="shared" si="6"/>
        <v>555.0254796492113</v>
      </c>
      <c r="Z11" s="9">
        <f t="shared" si="6"/>
        <v>563.3508618439495</v>
      </c>
      <c r="AA11" s="9">
        <f t="shared" si="6"/>
        <v>571.8011247716087</v>
      </c>
      <c r="AB11" s="9">
        <f t="shared" si="6"/>
        <v>580.3781416431827</v>
      </c>
      <c r="AC11" s="9">
        <v>250</v>
      </c>
      <c r="AD11" s="9">
        <f t="shared" si="6"/>
        <v>253.74999999999997</v>
      </c>
      <c r="AE11" s="9">
        <f t="shared" si="6"/>
        <v>257.5562499999999</v>
      </c>
      <c r="AF11" s="9">
        <f t="shared" si="6"/>
        <v>261.4195937499999</v>
      </c>
      <c r="AG11" s="9">
        <f t="shared" si="6"/>
        <v>265.34088765624983</v>
      </c>
      <c r="AH11" s="9"/>
      <c r="AI11" s="9"/>
      <c r="AJ11" s="9"/>
    </row>
    <row r="12" spans="1:36" ht="15" customHeight="1">
      <c r="A12" s="8" t="s">
        <v>125</v>
      </c>
      <c r="B12" s="11">
        <v>0</v>
      </c>
      <c r="C12" s="9">
        <v>100</v>
      </c>
      <c r="D12" s="9">
        <f aca="true" t="shared" si="7" ref="D12:AB12">C12*(1+$B12)</f>
        <v>100</v>
      </c>
      <c r="E12" s="9">
        <f t="shared" si="7"/>
        <v>100</v>
      </c>
      <c r="F12" s="9">
        <f t="shared" si="7"/>
        <v>100</v>
      </c>
      <c r="G12" s="9">
        <f t="shared" si="7"/>
        <v>100</v>
      </c>
      <c r="H12" s="9">
        <f t="shared" si="7"/>
        <v>100</v>
      </c>
      <c r="I12" s="9">
        <f t="shared" si="7"/>
        <v>100</v>
      </c>
      <c r="J12" s="9">
        <f t="shared" si="7"/>
        <v>100</v>
      </c>
      <c r="K12" s="9">
        <f t="shared" si="7"/>
        <v>100</v>
      </c>
      <c r="L12" s="9">
        <f t="shared" si="7"/>
        <v>100</v>
      </c>
      <c r="M12" s="9">
        <f t="shared" si="7"/>
        <v>100</v>
      </c>
      <c r="N12" s="9">
        <f t="shared" si="7"/>
        <v>100</v>
      </c>
      <c r="O12" s="9">
        <f t="shared" si="7"/>
        <v>100</v>
      </c>
      <c r="P12" s="9">
        <f t="shared" si="7"/>
        <v>100</v>
      </c>
      <c r="Q12" s="9">
        <f t="shared" si="7"/>
        <v>100</v>
      </c>
      <c r="R12" s="9">
        <f t="shared" si="7"/>
        <v>100</v>
      </c>
      <c r="S12" s="9">
        <f t="shared" si="7"/>
        <v>100</v>
      </c>
      <c r="T12" s="9">
        <f t="shared" si="7"/>
        <v>100</v>
      </c>
      <c r="U12" s="9">
        <f t="shared" si="7"/>
        <v>100</v>
      </c>
      <c r="V12" s="9">
        <f t="shared" si="7"/>
        <v>100</v>
      </c>
      <c r="W12" s="9">
        <f t="shared" si="7"/>
        <v>100</v>
      </c>
      <c r="X12" s="9">
        <f t="shared" si="7"/>
        <v>100</v>
      </c>
      <c r="Y12" s="9">
        <f t="shared" si="7"/>
        <v>100</v>
      </c>
      <c r="Z12" s="9">
        <f t="shared" si="7"/>
        <v>100</v>
      </c>
      <c r="AA12" s="9">
        <f t="shared" si="7"/>
        <v>100</v>
      </c>
      <c r="AB12" s="9">
        <f t="shared" si="7"/>
        <v>100</v>
      </c>
      <c r="AC12" s="9"/>
      <c r="AD12" s="9"/>
      <c r="AE12" s="9"/>
      <c r="AF12" s="9"/>
      <c r="AG12" s="9"/>
      <c r="AH12" s="9"/>
      <c r="AI12" s="9"/>
      <c r="AJ12" s="9"/>
    </row>
    <row r="13" spans="1:36" ht="15" customHeight="1">
      <c r="A13" s="8" t="s">
        <v>86</v>
      </c>
      <c r="B13" s="8"/>
      <c r="C13" s="9"/>
      <c r="D13" s="9">
        <v>23.4</v>
      </c>
      <c r="E13" s="9">
        <v>62.4</v>
      </c>
      <c r="F13" s="9">
        <v>62.4</v>
      </c>
      <c r="G13" s="9">
        <v>62.4</v>
      </c>
      <c r="H13" s="9">
        <v>62.4</v>
      </c>
      <c r="I13" s="9">
        <v>62.4</v>
      </c>
      <c r="J13" s="9">
        <v>62.4</v>
      </c>
      <c r="K13" s="9">
        <v>62.4</v>
      </c>
      <c r="L13" s="9">
        <v>62.4</v>
      </c>
      <c r="M13" s="9">
        <v>62.4</v>
      </c>
      <c r="N13" s="9">
        <v>62.4</v>
      </c>
      <c r="O13" s="9">
        <v>62.4</v>
      </c>
      <c r="P13" s="9">
        <v>31.2</v>
      </c>
      <c r="Q13" s="9">
        <v>31.2</v>
      </c>
      <c r="R13" s="9"/>
      <c r="S13" s="9"/>
      <c r="T13" s="9"/>
      <c r="U13" s="9"/>
      <c r="V13" s="9"/>
      <c r="W13" s="12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</row>
    <row r="14" spans="1:36" ht="15" customHeight="1">
      <c r="A14" s="8"/>
      <c r="B14" s="8"/>
      <c r="C14" s="9"/>
      <c r="D14" s="9"/>
      <c r="E14" s="9"/>
      <c r="F14" s="12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12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</row>
    <row r="15" spans="1:36" ht="15" customHeight="1">
      <c r="A15" s="8" t="s">
        <v>126</v>
      </c>
      <c r="B15" s="11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>
        <v>84</v>
      </c>
      <c r="AC15" s="9">
        <v>84</v>
      </c>
      <c r="AD15" s="9">
        <v>84</v>
      </c>
      <c r="AE15" s="9">
        <v>84</v>
      </c>
      <c r="AF15" s="9">
        <v>84</v>
      </c>
      <c r="AG15" s="9">
        <v>165</v>
      </c>
      <c r="AH15" s="9">
        <v>165</v>
      </c>
      <c r="AI15" s="9">
        <v>165</v>
      </c>
      <c r="AJ15" s="9">
        <v>165</v>
      </c>
    </row>
    <row r="16" spans="1:36" ht="15" customHeight="1">
      <c r="A16" s="8" t="s">
        <v>126</v>
      </c>
      <c r="B16" s="11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>
        <v>80</v>
      </c>
    </row>
    <row r="17" spans="1:36" ht="15" customHeight="1">
      <c r="A17" s="8" t="s">
        <v>6</v>
      </c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>
        <v>1500</v>
      </c>
      <c r="AC17" s="9"/>
      <c r="AD17" s="9"/>
      <c r="AE17" s="9"/>
      <c r="AF17" s="9"/>
      <c r="AG17" s="9"/>
      <c r="AH17" s="9"/>
      <c r="AI17" s="9"/>
      <c r="AJ17" s="9"/>
    </row>
    <row r="18" spans="1:36" ht="15" customHeight="1">
      <c r="A18" s="13" t="s">
        <v>7</v>
      </c>
      <c r="B18" s="13"/>
      <c r="C18" s="14">
        <f aca="true" t="shared" si="8" ref="C18:AJ18">SUM(C11:C17)</f>
        <v>500</v>
      </c>
      <c r="D18" s="14">
        <f t="shared" si="8"/>
        <v>529.4</v>
      </c>
      <c r="E18" s="14">
        <f t="shared" si="8"/>
        <v>574.4899999999999</v>
      </c>
      <c r="F18" s="14">
        <f t="shared" si="8"/>
        <v>580.6713499999998</v>
      </c>
      <c r="G18" s="14">
        <f t="shared" si="8"/>
        <v>586.9454202499998</v>
      </c>
      <c r="H18" s="14">
        <f t="shared" si="8"/>
        <v>593.3136015537498</v>
      </c>
      <c r="I18" s="14">
        <f t="shared" si="8"/>
        <v>599.7773055770559</v>
      </c>
      <c r="J18" s="14">
        <f t="shared" si="8"/>
        <v>606.3379651607119</v>
      </c>
      <c r="K18" s="14">
        <f t="shared" si="8"/>
        <v>612.9970346381225</v>
      </c>
      <c r="L18" s="14">
        <f t="shared" si="8"/>
        <v>619.7559901576942</v>
      </c>
      <c r="M18" s="14">
        <f t="shared" si="8"/>
        <v>626.6163300100596</v>
      </c>
      <c r="N18" s="14">
        <f t="shared" si="8"/>
        <v>633.5795749602104</v>
      </c>
      <c r="O18" s="14">
        <f t="shared" si="8"/>
        <v>640.6472685846135</v>
      </c>
      <c r="P18" s="14">
        <f t="shared" si="8"/>
        <v>616.6209776133828</v>
      </c>
      <c r="Q18" s="14">
        <f t="shared" si="8"/>
        <v>623.9022922775835</v>
      </c>
      <c r="R18" s="14">
        <f t="shared" si="8"/>
        <v>600.092826661747</v>
      </c>
      <c r="S18" s="14">
        <f t="shared" si="8"/>
        <v>607.5942190616732</v>
      </c>
      <c r="T18" s="14">
        <f t="shared" si="8"/>
        <v>615.2081323475983</v>
      </c>
      <c r="U18" s="14">
        <f t="shared" si="8"/>
        <v>622.9362543328122</v>
      </c>
      <c r="V18" s="14">
        <f t="shared" si="8"/>
        <v>630.7802981478043</v>
      </c>
      <c r="W18" s="14">
        <f t="shared" si="8"/>
        <v>638.7420026200213</v>
      </c>
      <c r="X18" s="14">
        <f t="shared" si="8"/>
        <v>646.8231326593216</v>
      </c>
      <c r="Y18" s="14">
        <f t="shared" si="8"/>
        <v>655.0254796492113</v>
      </c>
      <c r="Z18" s="14">
        <f t="shared" si="8"/>
        <v>663.3508618439495</v>
      </c>
      <c r="AA18" s="14">
        <f t="shared" si="8"/>
        <v>671.8011247716087</v>
      </c>
      <c r="AB18" s="14">
        <f t="shared" si="8"/>
        <v>2264.378141643183</v>
      </c>
      <c r="AC18" s="14">
        <f t="shared" si="8"/>
        <v>334</v>
      </c>
      <c r="AD18" s="14">
        <f t="shared" si="8"/>
        <v>337.75</v>
      </c>
      <c r="AE18" s="14">
        <f t="shared" si="8"/>
        <v>341.5562499999999</v>
      </c>
      <c r="AF18" s="14">
        <f t="shared" si="8"/>
        <v>345.4195937499999</v>
      </c>
      <c r="AG18" s="14">
        <f t="shared" si="8"/>
        <v>430.34088765624983</v>
      </c>
      <c r="AH18" s="14">
        <f t="shared" si="8"/>
        <v>165</v>
      </c>
      <c r="AI18" s="14">
        <f t="shared" si="8"/>
        <v>165</v>
      </c>
      <c r="AJ18" s="14">
        <f t="shared" si="8"/>
        <v>245</v>
      </c>
    </row>
    <row r="19" spans="1:36" ht="15" customHeight="1">
      <c r="A19" s="33" t="s">
        <v>36</v>
      </c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</row>
    <row r="20" spans="1:36" ht="15" customHeight="1">
      <c r="A20" s="18" t="s">
        <v>8</v>
      </c>
      <c r="B20" s="10">
        <v>0.01</v>
      </c>
      <c r="C20" s="19">
        <v>240</v>
      </c>
      <c r="D20" s="19">
        <f aca="true" t="shared" si="9" ref="D20:AJ20">C20*(1+$B20)</f>
        <v>242.4</v>
      </c>
      <c r="E20" s="19">
        <f t="shared" si="9"/>
        <v>244.824</v>
      </c>
      <c r="F20" s="19">
        <f t="shared" si="9"/>
        <v>247.27224</v>
      </c>
      <c r="G20" s="19">
        <f t="shared" si="9"/>
        <v>249.74496240000002</v>
      </c>
      <c r="H20" s="19">
        <f t="shared" si="9"/>
        <v>252.24241202400003</v>
      </c>
      <c r="I20" s="19">
        <f t="shared" si="9"/>
        <v>254.76483614424004</v>
      </c>
      <c r="J20" s="19">
        <f t="shared" si="9"/>
        <v>257.31248450568245</v>
      </c>
      <c r="K20" s="19">
        <f t="shared" si="9"/>
        <v>259.8856093507393</v>
      </c>
      <c r="L20" s="19">
        <f t="shared" si="9"/>
        <v>262.48446544424667</v>
      </c>
      <c r="M20" s="19">
        <f t="shared" si="9"/>
        <v>265.10931009868915</v>
      </c>
      <c r="N20" s="19">
        <f t="shared" si="9"/>
        <v>267.76040319967603</v>
      </c>
      <c r="O20" s="19">
        <f t="shared" si="9"/>
        <v>270.43800723167277</v>
      </c>
      <c r="P20" s="19">
        <f t="shared" si="9"/>
        <v>273.1423873039895</v>
      </c>
      <c r="Q20" s="19">
        <f t="shared" si="9"/>
        <v>275.8738111770294</v>
      </c>
      <c r="R20" s="19">
        <f t="shared" si="9"/>
        <v>278.6325492887997</v>
      </c>
      <c r="S20" s="19">
        <f t="shared" si="9"/>
        <v>281.4188747816877</v>
      </c>
      <c r="T20" s="19">
        <f t="shared" si="9"/>
        <v>284.2330635295046</v>
      </c>
      <c r="U20" s="19">
        <f t="shared" si="9"/>
        <v>287.07539416479966</v>
      </c>
      <c r="V20" s="19">
        <f t="shared" si="9"/>
        <v>289.94614810644765</v>
      </c>
      <c r="W20" s="19">
        <v>230</v>
      </c>
      <c r="X20" s="19">
        <v>200</v>
      </c>
      <c r="Y20" s="19">
        <f t="shared" si="9"/>
        <v>202</v>
      </c>
      <c r="Z20" s="19">
        <f t="shared" si="9"/>
        <v>204.02</v>
      </c>
      <c r="AA20" s="19">
        <f t="shared" si="9"/>
        <v>206.0602</v>
      </c>
      <c r="AB20" s="19">
        <f t="shared" si="9"/>
        <v>208.120802</v>
      </c>
      <c r="AC20" s="19">
        <f t="shared" si="9"/>
        <v>210.20201002</v>
      </c>
      <c r="AD20" s="19">
        <f t="shared" si="9"/>
        <v>212.3040301202</v>
      </c>
      <c r="AE20" s="19">
        <f t="shared" si="9"/>
        <v>214.427070421402</v>
      </c>
      <c r="AF20" s="19">
        <f t="shared" si="9"/>
        <v>216.57134112561602</v>
      </c>
      <c r="AG20" s="19">
        <f t="shared" si="9"/>
        <v>218.73705453687217</v>
      </c>
      <c r="AH20" s="19">
        <f t="shared" si="9"/>
        <v>220.9244250822409</v>
      </c>
      <c r="AI20" s="19">
        <f t="shared" si="9"/>
        <v>223.13366933306332</v>
      </c>
      <c r="AJ20" s="19">
        <f t="shared" si="9"/>
        <v>225.36500602639396</v>
      </c>
    </row>
    <row r="21" spans="1:36" ht="15" customHeight="1">
      <c r="A21" s="8" t="s">
        <v>101</v>
      </c>
      <c r="B21" s="11">
        <v>0.01</v>
      </c>
      <c r="C21" s="9">
        <v>24</v>
      </c>
      <c r="D21" s="9">
        <f aca="true" t="shared" si="10" ref="D21:AJ21">C21*(1+$B21)</f>
        <v>24.240000000000002</v>
      </c>
      <c r="E21" s="9">
        <f t="shared" si="10"/>
        <v>24.482400000000002</v>
      </c>
      <c r="F21" s="9">
        <f t="shared" si="10"/>
        <v>24.727224000000003</v>
      </c>
      <c r="G21" s="9">
        <f t="shared" si="10"/>
        <v>24.974496240000004</v>
      </c>
      <c r="H21" s="9">
        <f t="shared" si="10"/>
        <v>25.224241202400005</v>
      </c>
      <c r="I21" s="9">
        <f t="shared" si="10"/>
        <v>25.476483614424005</v>
      </c>
      <c r="J21" s="9">
        <f t="shared" si="10"/>
        <v>25.731248450568245</v>
      </c>
      <c r="K21" s="9">
        <f t="shared" si="10"/>
        <v>25.988560935073927</v>
      </c>
      <c r="L21" s="9">
        <f t="shared" si="10"/>
        <v>26.248446544424667</v>
      </c>
      <c r="M21" s="9">
        <f t="shared" si="10"/>
        <v>26.510931009868912</v>
      </c>
      <c r="N21" s="9">
        <f t="shared" si="10"/>
        <v>26.776040319967603</v>
      </c>
      <c r="O21" s="9">
        <f t="shared" si="10"/>
        <v>27.04380072316728</v>
      </c>
      <c r="P21" s="9">
        <f t="shared" si="10"/>
        <v>27.31423873039895</v>
      </c>
      <c r="Q21" s="9">
        <f t="shared" si="10"/>
        <v>27.58738111770294</v>
      </c>
      <c r="R21" s="9">
        <f t="shared" si="10"/>
        <v>27.863254928879968</v>
      </c>
      <c r="S21" s="9">
        <f t="shared" si="10"/>
        <v>28.14188747816877</v>
      </c>
      <c r="T21" s="9">
        <f t="shared" si="10"/>
        <v>28.42330635295046</v>
      </c>
      <c r="U21" s="9">
        <f t="shared" si="10"/>
        <v>28.707539416479964</v>
      </c>
      <c r="V21" s="9">
        <f t="shared" si="10"/>
        <v>28.994614810644762</v>
      </c>
      <c r="W21" s="9">
        <f t="shared" si="10"/>
        <v>29.28456095875121</v>
      </c>
      <c r="X21" s="9">
        <f t="shared" si="10"/>
        <v>29.577406568338724</v>
      </c>
      <c r="Y21" s="9">
        <f t="shared" si="10"/>
        <v>29.873180634022113</v>
      </c>
      <c r="Z21" s="9">
        <f t="shared" si="10"/>
        <v>30.171912440362334</v>
      </c>
      <c r="AA21" s="9">
        <f t="shared" si="10"/>
        <v>30.473631564765956</v>
      </c>
      <c r="AB21" s="9">
        <f t="shared" si="10"/>
        <v>30.778367880413615</v>
      </c>
      <c r="AC21" s="9">
        <f t="shared" si="10"/>
        <v>31.08615155921775</v>
      </c>
      <c r="AD21" s="9">
        <f t="shared" si="10"/>
        <v>31.397013074809927</v>
      </c>
      <c r="AE21" s="9">
        <f t="shared" si="10"/>
        <v>31.710983205558026</v>
      </c>
      <c r="AF21" s="9">
        <f t="shared" si="10"/>
        <v>32.02809303761361</v>
      </c>
      <c r="AG21" s="9">
        <f t="shared" si="10"/>
        <v>32.348373967989744</v>
      </c>
      <c r="AH21" s="9">
        <f t="shared" si="10"/>
        <v>32.671857707669645</v>
      </c>
      <c r="AI21" s="9">
        <f t="shared" si="10"/>
        <v>32.99857628474634</v>
      </c>
      <c r="AJ21" s="9">
        <f t="shared" si="10"/>
        <v>33.328562047593806</v>
      </c>
    </row>
    <row r="22" spans="1:36" ht="15" customHeight="1">
      <c r="A22" s="8" t="s">
        <v>74</v>
      </c>
      <c r="B22" s="8"/>
      <c r="C22" s="9">
        <v>108</v>
      </c>
      <c r="D22" s="9">
        <v>108</v>
      </c>
      <c r="E22" s="9">
        <v>108</v>
      </c>
      <c r="F22" s="9">
        <v>142</v>
      </c>
      <c r="G22" s="9">
        <v>142</v>
      </c>
      <c r="H22" s="9">
        <v>142</v>
      </c>
      <c r="I22" s="9">
        <v>142</v>
      </c>
      <c r="J22" s="9">
        <v>142</v>
      </c>
      <c r="K22" s="9">
        <v>142</v>
      </c>
      <c r="L22" s="9">
        <v>142</v>
      </c>
      <c r="M22" s="9">
        <v>142</v>
      </c>
      <c r="N22" s="9">
        <v>142</v>
      </c>
      <c r="O22" s="9">
        <v>142</v>
      </c>
      <c r="P22" s="9">
        <v>142</v>
      </c>
      <c r="Q22" s="9">
        <v>142</v>
      </c>
      <c r="R22" s="9">
        <v>142</v>
      </c>
      <c r="S22" s="9">
        <v>142</v>
      </c>
      <c r="T22" s="9">
        <v>142</v>
      </c>
      <c r="U22" s="9">
        <v>142</v>
      </c>
      <c r="V22" s="9">
        <v>142</v>
      </c>
      <c r="W22" s="9">
        <v>142</v>
      </c>
      <c r="X22" s="9">
        <v>142</v>
      </c>
      <c r="Y22" s="9">
        <v>142</v>
      </c>
      <c r="Z22" s="9">
        <v>142</v>
      </c>
      <c r="AA22" s="9">
        <v>142</v>
      </c>
      <c r="AB22" s="9">
        <v>142</v>
      </c>
      <c r="AC22" s="9">
        <v>142</v>
      </c>
      <c r="AD22" s="9">
        <v>142</v>
      </c>
      <c r="AE22" s="9">
        <v>142</v>
      </c>
      <c r="AF22" s="9"/>
      <c r="AG22" s="9"/>
      <c r="AH22" s="9"/>
      <c r="AI22" s="9"/>
      <c r="AJ22" s="9"/>
    </row>
    <row r="23" spans="1:36" ht="15" customHeight="1">
      <c r="A23" s="8" t="s">
        <v>9</v>
      </c>
      <c r="B23" s="8"/>
      <c r="C23" s="9">
        <v>24</v>
      </c>
      <c r="D23" s="9">
        <v>24</v>
      </c>
      <c r="E23" s="9">
        <v>24</v>
      </c>
      <c r="F23" s="9">
        <v>24</v>
      </c>
      <c r="G23" s="9">
        <v>24</v>
      </c>
      <c r="H23" s="9">
        <v>24</v>
      </c>
      <c r="I23" s="9">
        <v>24</v>
      </c>
      <c r="J23" s="9">
        <v>24</v>
      </c>
      <c r="K23" s="9">
        <v>24</v>
      </c>
      <c r="L23" s="9">
        <v>24</v>
      </c>
      <c r="M23" s="9">
        <v>24</v>
      </c>
      <c r="N23" s="9">
        <v>24</v>
      </c>
      <c r="O23" s="9">
        <v>24</v>
      </c>
      <c r="P23" s="9">
        <v>24</v>
      </c>
      <c r="Q23" s="9">
        <v>24</v>
      </c>
      <c r="R23" s="9">
        <v>24</v>
      </c>
      <c r="S23" s="9">
        <v>24</v>
      </c>
      <c r="T23" s="9">
        <v>24</v>
      </c>
      <c r="U23" s="9">
        <v>24</v>
      </c>
      <c r="V23" s="9">
        <v>24</v>
      </c>
      <c r="W23" s="9">
        <v>24</v>
      </c>
      <c r="X23" s="9">
        <v>24</v>
      </c>
      <c r="Y23" s="9">
        <v>24</v>
      </c>
      <c r="Z23" s="9">
        <v>24</v>
      </c>
      <c r="AA23" s="9">
        <v>24</v>
      </c>
      <c r="AB23" s="9">
        <v>24</v>
      </c>
      <c r="AC23" s="9">
        <v>24</v>
      </c>
      <c r="AD23" s="9">
        <v>24</v>
      </c>
      <c r="AE23" s="9">
        <v>24</v>
      </c>
      <c r="AF23" s="9">
        <v>24</v>
      </c>
      <c r="AG23" s="9">
        <v>24</v>
      </c>
      <c r="AH23" s="9">
        <v>24</v>
      </c>
      <c r="AI23" s="9">
        <v>24</v>
      </c>
      <c r="AJ23" s="9">
        <v>24</v>
      </c>
    </row>
    <row r="24" spans="1:36" ht="15" customHeight="1">
      <c r="A24" s="8" t="s">
        <v>10</v>
      </c>
      <c r="B24" s="8"/>
      <c r="C24" s="9">
        <v>3</v>
      </c>
      <c r="D24" s="9">
        <v>3</v>
      </c>
      <c r="E24" s="9">
        <v>3</v>
      </c>
      <c r="F24" s="9">
        <v>3</v>
      </c>
      <c r="G24" s="9">
        <v>3</v>
      </c>
      <c r="H24" s="9">
        <v>3</v>
      </c>
      <c r="I24" s="9">
        <v>3</v>
      </c>
      <c r="J24" s="9">
        <v>3</v>
      </c>
      <c r="K24" s="9">
        <v>3</v>
      </c>
      <c r="L24" s="9">
        <v>3</v>
      </c>
      <c r="M24" s="9">
        <v>3</v>
      </c>
      <c r="N24" s="9">
        <v>3</v>
      </c>
      <c r="O24" s="9">
        <v>3</v>
      </c>
      <c r="P24" s="9">
        <v>3</v>
      </c>
      <c r="Q24" s="9">
        <v>3</v>
      </c>
      <c r="R24" s="9">
        <v>3</v>
      </c>
      <c r="S24" s="9">
        <v>3</v>
      </c>
      <c r="T24" s="9">
        <v>3</v>
      </c>
      <c r="U24" s="9">
        <v>3</v>
      </c>
      <c r="V24" s="9">
        <v>3</v>
      </c>
      <c r="W24" s="9">
        <v>3</v>
      </c>
      <c r="X24" s="9">
        <v>3</v>
      </c>
      <c r="Y24" s="9">
        <v>3</v>
      </c>
      <c r="Z24" s="9">
        <v>3</v>
      </c>
      <c r="AA24" s="9">
        <v>3</v>
      </c>
      <c r="AB24" s="9">
        <v>3</v>
      </c>
      <c r="AC24" s="9">
        <v>3</v>
      </c>
      <c r="AD24" s="9">
        <v>3</v>
      </c>
      <c r="AE24" s="9">
        <v>3</v>
      </c>
      <c r="AF24" s="9">
        <v>3</v>
      </c>
      <c r="AG24" s="9">
        <v>3</v>
      </c>
      <c r="AH24" s="9">
        <v>3</v>
      </c>
      <c r="AI24" s="9">
        <v>3</v>
      </c>
      <c r="AJ24" s="9">
        <v>3</v>
      </c>
    </row>
    <row r="25" spans="1:36" ht="15" customHeight="1">
      <c r="A25" s="8" t="s">
        <v>11</v>
      </c>
      <c r="B25" s="11">
        <v>0.03</v>
      </c>
      <c r="C25" s="9">
        <v>0</v>
      </c>
      <c r="D25" s="9">
        <f>C25*(1+$B25)</f>
        <v>0</v>
      </c>
      <c r="E25" s="9">
        <v>6</v>
      </c>
      <c r="F25" s="9">
        <f>E25*(1+$B25)</f>
        <v>6.18</v>
      </c>
      <c r="G25" s="9">
        <v>12</v>
      </c>
      <c r="H25" s="9">
        <f>G25*(1+$B25)</f>
        <v>12.36</v>
      </c>
      <c r="I25" s="9">
        <f>H25*(1+$B25)</f>
        <v>12.7308</v>
      </c>
      <c r="J25" s="9">
        <f>I25*(1+$B25)</f>
        <v>13.112724</v>
      </c>
      <c r="K25" s="9">
        <f>J25*(1+$B25)</f>
        <v>13.50610572</v>
      </c>
      <c r="L25" s="9">
        <f>K25*(1+$B25)</f>
        <v>13.911288891600002</v>
      </c>
      <c r="M25" s="9">
        <v>54</v>
      </c>
      <c r="N25" s="9">
        <f>M25*(1+$B25)</f>
        <v>55.620000000000005</v>
      </c>
      <c r="O25" s="9">
        <v>80</v>
      </c>
      <c r="P25" s="9">
        <v>96</v>
      </c>
      <c r="Q25" s="9">
        <f>P25*(1+$B25)</f>
        <v>98.88</v>
      </c>
      <c r="R25" s="9">
        <v>112</v>
      </c>
      <c r="S25" s="9">
        <v>190</v>
      </c>
      <c r="T25" s="9">
        <v>160</v>
      </c>
      <c r="U25" s="9">
        <v>250</v>
      </c>
      <c r="V25" s="9">
        <v>120</v>
      </c>
      <c r="W25" s="9">
        <f>V25*(1+$B25)</f>
        <v>123.60000000000001</v>
      </c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</row>
    <row r="26" spans="1:36" ht="15" customHeight="1">
      <c r="A26" s="8" t="s">
        <v>87</v>
      </c>
      <c r="B26" s="8"/>
      <c r="C26" s="9">
        <v>10</v>
      </c>
      <c r="D26" s="9">
        <v>10</v>
      </c>
      <c r="E26" s="9">
        <v>10</v>
      </c>
      <c r="F26" s="9">
        <v>300</v>
      </c>
      <c r="G26" s="9">
        <v>10</v>
      </c>
      <c r="H26" s="9">
        <v>10</v>
      </c>
      <c r="I26" s="9">
        <v>10</v>
      </c>
      <c r="J26" s="9">
        <v>10</v>
      </c>
      <c r="K26" s="9">
        <v>10</v>
      </c>
      <c r="L26" s="9">
        <v>10</v>
      </c>
      <c r="M26" s="9">
        <v>10</v>
      </c>
      <c r="N26" s="9">
        <v>10</v>
      </c>
      <c r="O26" s="9">
        <v>10</v>
      </c>
      <c r="P26" s="9">
        <v>10</v>
      </c>
      <c r="Q26" s="9">
        <v>10</v>
      </c>
      <c r="R26" s="9">
        <v>10</v>
      </c>
      <c r="S26" s="9">
        <v>10</v>
      </c>
      <c r="T26" s="9">
        <v>10</v>
      </c>
      <c r="U26" s="9">
        <v>10</v>
      </c>
      <c r="V26" s="9">
        <v>10</v>
      </c>
      <c r="W26" s="9">
        <v>10</v>
      </c>
      <c r="X26" s="9">
        <v>10</v>
      </c>
      <c r="Y26" s="9">
        <v>10</v>
      </c>
      <c r="Z26" s="9">
        <v>10</v>
      </c>
      <c r="AA26" s="9">
        <v>10</v>
      </c>
      <c r="AB26" s="9">
        <v>10</v>
      </c>
      <c r="AC26" s="9">
        <v>10</v>
      </c>
      <c r="AD26" s="9">
        <v>10</v>
      </c>
      <c r="AE26" s="9">
        <v>10</v>
      </c>
      <c r="AF26" s="9">
        <v>10</v>
      </c>
      <c r="AG26" s="9">
        <v>10</v>
      </c>
      <c r="AH26" s="9">
        <v>60</v>
      </c>
      <c r="AI26" s="9">
        <v>20</v>
      </c>
      <c r="AJ26" s="9">
        <v>20</v>
      </c>
    </row>
    <row r="27" spans="1:36" ht="15" customHeight="1">
      <c r="A27" s="8" t="s">
        <v>103</v>
      </c>
      <c r="B27" s="8"/>
      <c r="C27" s="9"/>
      <c r="D27" s="9"/>
      <c r="E27" s="9"/>
      <c r="F27" s="9"/>
      <c r="G27" s="9"/>
      <c r="H27" s="9">
        <v>170</v>
      </c>
      <c r="I27" s="9"/>
      <c r="J27" s="9"/>
      <c r="K27" s="9"/>
      <c r="L27" s="9"/>
      <c r="M27" s="9"/>
      <c r="N27" s="9"/>
      <c r="O27" s="9">
        <v>190</v>
      </c>
      <c r="P27" s="9"/>
      <c r="Q27" s="9"/>
      <c r="R27" s="9"/>
      <c r="S27" s="9"/>
      <c r="T27" s="9"/>
      <c r="U27" s="9"/>
      <c r="V27" s="9">
        <v>210</v>
      </c>
      <c r="W27" s="9"/>
      <c r="X27" s="9"/>
      <c r="Y27" s="9"/>
      <c r="Z27" s="9"/>
      <c r="AA27" s="9"/>
      <c r="AB27" s="9"/>
      <c r="AC27" s="9">
        <v>230</v>
      </c>
      <c r="AD27" s="9"/>
      <c r="AE27" s="9"/>
      <c r="AF27" s="9"/>
      <c r="AG27" s="9"/>
      <c r="AH27" s="9"/>
      <c r="AI27" s="9"/>
      <c r="AJ27" s="9"/>
    </row>
    <row r="28" spans="1:36" ht="15" customHeight="1">
      <c r="A28" s="8"/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</row>
    <row r="29" spans="1:36" ht="15" customHeight="1">
      <c r="A29" s="8"/>
      <c r="B29" s="8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</row>
    <row r="30" spans="1:36" ht="15" customHeight="1">
      <c r="A30" s="13" t="s">
        <v>12</v>
      </c>
      <c r="B30" s="13"/>
      <c r="C30" s="14">
        <f aca="true" t="shared" si="11" ref="C30:AJ30">SUM(C20:C29)</f>
        <v>409</v>
      </c>
      <c r="D30" s="14">
        <f t="shared" si="11"/>
        <v>411.64</v>
      </c>
      <c r="E30" s="14">
        <f t="shared" si="11"/>
        <v>420.3064</v>
      </c>
      <c r="F30" s="14">
        <f t="shared" si="11"/>
        <v>747.179464</v>
      </c>
      <c r="G30" s="14">
        <f t="shared" si="11"/>
        <v>465.71945864</v>
      </c>
      <c r="H30" s="14">
        <f t="shared" si="11"/>
        <v>638.8266532264</v>
      </c>
      <c r="I30" s="14">
        <f t="shared" si="11"/>
        <v>471.972119758664</v>
      </c>
      <c r="J30" s="14">
        <f t="shared" si="11"/>
        <v>475.1564569562507</v>
      </c>
      <c r="K30" s="14">
        <f t="shared" si="11"/>
        <v>478.3802760058132</v>
      </c>
      <c r="L30" s="14">
        <f t="shared" si="11"/>
        <v>481.64420088027134</v>
      </c>
      <c r="M30" s="14">
        <f t="shared" si="11"/>
        <v>524.620241108558</v>
      </c>
      <c r="N30" s="14">
        <f t="shared" si="11"/>
        <v>529.1564435196436</v>
      </c>
      <c r="O30" s="14">
        <f t="shared" si="11"/>
        <v>746.4818079548401</v>
      </c>
      <c r="P30" s="14">
        <f t="shared" si="11"/>
        <v>575.4566260343884</v>
      </c>
      <c r="Q30" s="14">
        <f t="shared" si="11"/>
        <v>581.3411922947323</v>
      </c>
      <c r="R30" s="14">
        <f t="shared" si="11"/>
        <v>597.4958042176796</v>
      </c>
      <c r="S30" s="14">
        <f t="shared" si="11"/>
        <v>678.5607622598565</v>
      </c>
      <c r="T30" s="14">
        <f t="shared" si="11"/>
        <v>651.656369882455</v>
      </c>
      <c r="U30" s="14">
        <f t="shared" si="11"/>
        <v>744.7829335812796</v>
      </c>
      <c r="V30" s="14">
        <f t="shared" si="11"/>
        <v>827.9407629170923</v>
      </c>
      <c r="W30" s="14">
        <f t="shared" si="11"/>
        <v>561.8845609587512</v>
      </c>
      <c r="X30" s="14">
        <f t="shared" si="11"/>
        <v>408.5774065683387</v>
      </c>
      <c r="Y30" s="14">
        <f t="shared" si="11"/>
        <v>410.8731806340221</v>
      </c>
      <c r="Z30" s="14">
        <f t="shared" si="11"/>
        <v>413.19191244036233</v>
      </c>
      <c r="AA30" s="14">
        <f t="shared" si="11"/>
        <v>415.53383156476593</v>
      </c>
      <c r="AB30" s="14">
        <f t="shared" si="11"/>
        <v>417.89916988041364</v>
      </c>
      <c r="AC30" s="14">
        <f t="shared" si="11"/>
        <v>650.2881615792178</v>
      </c>
      <c r="AD30" s="14">
        <f t="shared" si="11"/>
        <v>422.7010431950099</v>
      </c>
      <c r="AE30" s="14">
        <f t="shared" si="11"/>
        <v>425.13805362696</v>
      </c>
      <c r="AF30" s="14">
        <f t="shared" si="11"/>
        <v>285.5994341632296</v>
      </c>
      <c r="AG30" s="14">
        <f t="shared" si="11"/>
        <v>288.0854285048619</v>
      </c>
      <c r="AH30" s="14">
        <f t="shared" si="11"/>
        <v>340.59628278991056</v>
      </c>
      <c r="AI30" s="14">
        <f t="shared" si="11"/>
        <v>303.13224561780964</v>
      </c>
      <c r="AJ30" s="14">
        <f t="shared" si="11"/>
        <v>305.69356807398776</v>
      </c>
    </row>
    <row r="31" spans="1:36" ht="15" customHeight="1">
      <c r="A31" s="13" t="s">
        <v>13</v>
      </c>
      <c r="B31" s="13"/>
      <c r="C31" s="14">
        <f aca="true" t="shared" si="12" ref="C31:AJ31">+C18-C30</f>
        <v>91</v>
      </c>
      <c r="D31" s="14">
        <f t="shared" si="12"/>
        <v>117.75999999999999</v>
      </c>
      <c r="E31" s="14">
        <f t="shared" si="12"/>
        <v>154.1835999999999</v>
      </c>
      <c r="F31" s="14">
        <f t="shared" si="12"/>
        <v>-166.5081140000002</v>
      </c>
      <c r="G31" s="14">
        <f t="shared" si="12"/>
        <v>121.22596160999973</v>
      </c>
      <c r="H31" s="14">
        <f t="shared" si="12"/>
        <v>-45.51305167265025</v>
      </c>
      <c r="I31" s="14">
        <f t="shared" si="12"/>
        <v>127.80518581839192</v>
      </c>
      <c r="J31" s="14">
        <f t="shared" si="12"/>
        <v>131.18150820446118</v>
      </c>
      <c r="K31" s="14">
        <f t="shared" si="12"/>
        <v>134.6167586323093</v>
      </c>
      <c r="L31" s="14">
        <f t="shared" si="12"/>
        <v>138.11178927742287</v>
      </c>
      <c r="M31" s="14">
        <f t="shared" si="12"/>
        <v>101.9960889015016</v>
      </c>
      <c r="N31" s="14">
        <f t="shared" si="12"/>
        <v>104.42313144056675</v>
      </c>
      <c r="O31" s="14">
        <f t="shared" si="12"/>
        <v>-105.8345393702266</v>
      </c>
      <c r="P31" s="14">
        <f t="shared" si="12"/>
        <v>41.164351578994456</v>
      </c>
      <c r="Q31" s="14">
        <f t="shared" si="12"/>
        <v>42.56109998285115</v>
      </c>
      <c r="R31" s="14">
        <f t="shared" si="12"/>
        <v>2.59702244406742</v>
      </c>
      <c r="S31" s="14">
        <f t="shared" si="12"/>
        <v>-70.96654319818322</v>
      </c>
      <c r="T31" s="14">
        <f t="shared" si="12"/>
        <v>-36.44823753485673</v>
      </c>
      <c r="U31" s="14">
        <f t="shared" si="12"/>
        <v>-121.84667924846747</v>
      </c>
      <c r="V31" s="14">
        <f t="shared" si="12"/>
        <v>-197.16046476928807</v>
      </c>
      <c r="W31" s="14">
        <f t="shared" si="12"/>
        <v>76.85744166127006</v>
      </c>
      <c r="X31" s="14">
        <f t="shared" si="12"/>
        <v>238.24572609098288</v>
      </c>
      <c r="Y31" s="14">
        <f t="shared" si="12"/>
        <v>244.15229901518921</v>
      </c>
      <c r="Z31" s="14">
        <f t="shared" si="12"/>
        <v>250.15894940358714</v>
      </c>
      <c r="AA31" s="14">
        <f t="shared" si="12"/>
        <v>256.26729320684274</v>
      </c>
      <c r="AB31" s="14">
        <f t="shared" si="12"/>
        <v>1846.4789717627693</v>
      </c>
      <c r="AC31" s="14">
        <f t="shared" si="12"/>
        <v>-316.2881615792178</v>
      </c>
      <c r="AD31" s="14">
        <f t="shared" si="12"/>
        <v>-84.9510431950099</v>
      </c>
      <c r="AE31" s="14">
        <f t="shared" si="12"/>
        <v>-83.5818036269601</v>
      </c>
      <c r="AF31" s="14">
        <f t="shared" si="12"/>
        <v>59.820159586770274</v>
      </c>
      <c r="AG31" s="14">
        <f t="shared" si="12"/>
        <v>142.25545915138792</v>
      </c>
      <c r="AH31" s="14">
        <f t="shared" si="12"/>
        <v>-175.59628278991056</v>
      </c>
      <c r="AI31" s="14">
        <f t="shared" si="12"/>
        <v>-138.13224561780964</v>
      </c>
      <c r="AJ31" s="14">
        <f t="shared" si="12"/>
        <v>-60.69356807398776</v>
      </c>
    </row>
    <row r="32" spans="1:36" ht="15" customHeight="1">
      <c r="A32" s="20" t="s">
        <v>71</v>
      </c>
      <c r="B32" s="21">
        <v>0.001</v>
      </c>
      <c r="C32" s="22">
        <v>0</v>
      </c>
      <c r="D32" s="22">
        <f aca="true" t="shared" si="13" ref="D32:AJ32">C32*(1+$B32)+D31</f>
        <v>117.75999999999999</v>
      </c>
      <c r="E32" s="22">
        <f t="shared" si="13"/>
        <v>272.06135999999987</v>
      </c>
      <c r="F32" s="22">
        <f t="shared" si="13"/>
        <v>105.82530735999961</v>
      </c>
      <c r="G32" s="22">
        <f t="shared" si="13"/>
        <v>227.15709427735933</v>
      </c>
      <c r="H32" s="22">
        <f t="shared" si="13"/>
        <v>181.87119969898643</v>
      </c>
      <c r="I32" s="22">
        <f t="shared" si="13"/>
        <v>309.8582567170773</v>
      </c>
      <c r="J32" s="22">
        <f t="shared" si="13"/>
        <v>441.34962317825557</v>
      </c>
      <c r="K32" s="22">
        <f t="shared" si="13"/>
        <v>576.407731433743</v>
      </c>
      <c r="L32" s="22">
        <f t="shared" si="13"/>
        <v>715.0959284425996</v>
      </c>
      <c r="M32" s="22">
        <f t="shared" si="13"/>
        <v>817.8071132725438</v>
      </c>
      <c r="N32" s="22">
        <f t="shared" si="13"/>
        <v>923.048051826383</v>
      </c>
      <c r="O32" s="22">
        <f t="shared" si="13"/>
        <v>818.1365605079827</v>
      </c>
      <c r="P32" s="22">
        <f t="shared" si="13"/>
        <v>860.1190486474851</v>
      </c>
      <c r="Q32" s="22">
        <f t="shared" si="13"/>
        <v>903.5402676789836</v>
      </c>
      <c r="R32" s="22">
        <f t="shared" si="13"/>
        <v>907.0408303907299</v>
      </c>
      <c r="S32" s="22">
        <f t="shared" si="13"/>
        <v>836.9813280229373</v>
      </c>
      <c r="T32" s="22">
        <f t="shared" si="13"/>
        <v>801.3700718161034</v>
      </c>
      <c r="U32" s="22">
        <f t="shared" si="13"/>
        <v>680.3247626394519</v>
      </c>
      <c r="V32" s="22">
        <f t="shared" si="13"/>
        <v>483.8446226328033</v>
      </c>
      <c r="W32" s="22">
        <f t="shared" si="13"/>
        <v>561.1859089167061</v>
      </c>
      <c r="X32" s="22">
        <f t="shared" si="13"/>
        <v>799.9928209166056</v>
      </c>
      <c r="Y32" s="22">
        <f t="shared" si="13"/>
        <v>1044.9451127527113</v>
      </c>
      <c r="Z32" s="22">
        <f t="shared" si="13"/>
        <v>1296.1490072690513</v>
      </c>
      <c r="AA32" s="22">
        <f t="shared" si="13"/>
        <v>1553.7124494831628</v>
      </c>
      <c r="AB32" s="22">
        <f t="shared" si="13"/>
        <v>3401.7451336954155</v>
      </c>
      <c r="AC32" s="22">
        <f t="shared" si="13"/>
        <v>3088.858717249893</v>
      </c>
      <c r="AD32" s="22">
        <f t="shared" si="13"/>
        <v>3006.9965327721325</v>
      </c>
      <c r="AE32" s="22">
        <f t="shared" si="13"/>
        <v>2926.421725677944</v>
      </c>
      <c r="AF32" s="22">
        <f t="shared" si="13"/>
        <v>2989.168306990392</v>
      </c>
      <c r="AG32" s="22">
        <f t="shared" si="13"/>
        <v>3134.41293444877</v>
      </c>
      <c r="AH32" s="22">
        <f t="shared" si="13"/>
        <v>2961.951064593308</v>
      </c>
      <c r="AI32" s="22">
        <f t="shared" si="13"/>
        <v>2826.7807700400913</v>
      </c>
      <c r="AJ32" s="22">
        <f t="shared" si="13"/>
        <v>2768.913982736143</v>
      </c>
    </row>
    <row r="33" spans="1:36" ht="15" customHeight="1">
      <c r="A33" s="20" t="s">
        <v>72</v>
      </c>
      <c r="B33" s="21">
        <v>0.01</v>
      </c>
      <c r="C33" s="22">
        <v>0</v>
      </c>
      <c r="D33" s="22">
        <f aca="true" t="shared" si="14" ref="D33:AJ33">C33*(1+$B33)</f>
        <v>0</v>
      </c>
      <c r="E33" s="22">
        <f t="shared" si="14"/>
        <v>0</v>
      </c>
      <c r="F33" s="22">
        <f t="shared" si="14"/>
        <v>0</v>
      </c>
      <c r="G33" s="22">
        <f t="shared" si="14"/>
        <v>0</v>
      </c>
      <c r="H33" s="22">
        <f t="shared" si="14"/>
        <v>0</v>
      </c>
      <c r="I33" s="22">
        <f t="shared" si="14"/>
        <v>0</v>
      </c>
      <c r="J33" s="22">
        <f t="shared" si="14"/>
        <v>0</v>
      </c>
      <c r="K33" s="22">
        <f t="shared" si="14"/>
        <v>0</v>
      </c>
      <c r="L33" s="22">
        <f t="shared" si="14"/>
        <v>0</v>
      </c>
      <c r="M33" s="22">
        <f t="shared" si="14"/>
        <v>0</v>
      </c>
      <c r="N33" s="22">
        <f t="shared" si="14"/>
        <v>0</v>
      </c>
      <c r="O33" s="22">
        <f t="shared" si="14"/>
        <v>0</v>
      </c>
      <c r="P33" s="22">
        <f t="shared" si="14"/>
        <v>0</v>
      </c>
      <c r="Q33" s="22">
        <f t="shared" si="14"/>
        <v>0</v>
      </c>
      <c r="R33" s="22">
        <f t="shared" si="14"/>
        <v>0</v>
      </c>
      <c r="S33" s="22">
        <f t="shared" si="14"/>
        <v>0</v>
      </c>
      <c r="T33" s="22">
        <f t="shared" si="14"/>
        <v>0</v>
      </c>
      <c r="U33" s="22">
        <f t="shared" si="14"/>
        <v>0</v>
      </c>
      <c r="V33" s="22">
        <f t="shared" si="14"/>
        <v>0</v>
      </c>
      <c r="W33" s="22">
        <f t="shared" si="14"/>
        <v>0</v>
      </c>
      <c r="X33" s="22">
        <f t="shared" si="14"/>
        <v>0</v>
      </c>
      <c r="Y33" s="22">
        <f t="shared" si="14"/>
        <v>0</v>
      </c>
      <c r="Z33" s="22">
        <f t="shared" si="14"/>
        <v>0</v>
      </c>
      <c r="AA33" s="22">
        <f t="shared" si="14"/>
        <v>0</v>
      </c>
      <c r="AB33" s="22">
        <f t="shared" si="14"/>
        <v>0</v>
      </c>
      <c r="AC33" s="22">
        <f t="shared" si="14"/>
        <v>0</v>
      </c>
      <c r="AD33" s="22">
        <f t="shared" si="14"/>
        <v>0</v>
      </c>
      <c r="AE33" s="22">
        <f t="shared" si="14"/>
        <v>0</v>
      </c>
      <c r="AF33" s="22">
        <f t="shared" si="14"/>
        <v>0</v>
      </c>
      <c r="AG33" s="22">
        <f t="shared" si="14"/>
        <v>0</v>
      </c>
      <c r="AH33" s="22">
        <f t="shared" si="14"/>
        <v>0</v>
      </c>
      <c r="AI33" s="22">
        <f t="shared" si="14"/>
        <v>0</v>
      </c>
      <c r="AJ33" s="22">
        <f t="shared" si="14"/>
        <v>0</v>
      </c>
    </row>
    <row r="34" spans="1:36" ht="15" customHeight="1">
      <c r="A34" s="20" t="s">
        <v>73</v>
      </c>
      <c r="B34" s="21">
        <v>0.002</v>
      </c>
      <c r="C34" s="22">
        <v>0</v>
      </c>
      <c r="D34" s="22">
        <f aca="true" t="shared" si="15" ref="D34:AJ34">C34*(1+$B34)</f>
        <v>0</v>
      </c>
      <c r="E34" s="22">
        <f t="shared" si="15"/>
        <v>0</v>
      </c>
      <c r="F34" s="22">
        <f t="shared" si="15"/>
        <v>0</v>
      </c>
      <c r="G34" s="22">
        <f t="shared" si="15"/>
        <v>0</v>
      </c>
      <c r="H34" s="22">
        <f t="shared" si="15"/>
        <v>0</v>
      </c>
      <c r="I34" s="22">
        <f t="shared" si="15"/>
        <v>0</v>
      </c>
      <c r="J34" s="22">
        <f t="shared" si="15"/>
        <v>0</v>
      </c>
      <c r="K34" s="22">
        <f t="shared" si="15"/>
        <v>0</v>
      </c>
      <c r="L34" s="22">
        <f t="shared" si="15"/>
        <v>0</v>
      </c>
      <c r="M34" s="22">
        <f t="shared" si="15"/>
        <v>0</v>
      </c>
      <c r="N34" s="22">
        <f t="shared" si="15"/>
        <v>0</v>
      </c>
      <c r="O34" s="22">
        <f t="shared" si="15"/>
        <v>0</v>
      </c>
      <c r="P34" s="22">
        <f t="shared" si="15"/>
        <v>0</v>
      </c>
      <c r="Q34" s="22">
        <f t="shared" si="15"/>
        <v>0</v>
      </c>
      <c r="R34" s="22">
        <f t="shared" si="15"/>
        <v>0</v>
      </c>
      <c r="S34" s="22">
        <f t="shared" si="15"/>
        <v>0</v>
      </c>
      <c r="T34" s="22">
        <f t="shared" si="15"/>
        <v>0</v>
      </c>
      <c r="U34" s="22">
        <f t="shared" si="15"/>
        <v>0</v>
      </c>
      <c r="V34" s="22">
        <f t="shared" si="15"/>
        <v>0</v>
      </c>
      <c r="W34" s="22">
        <f t="shared" si="15"/>
        <v>0</v>
      </c>
      <c r="X34" s="22">
        <f t="shared" si="15"/>
        <v>0</v>
      </c>
      <c r="Y34" s="22">
        <f t="shared" si="15"/>
        <v>0</v>
      </c>
      <c r="Z34" s="22">
        <f t="shared" si="15"/>
        <v>0</v>
      </c>
      <c r="AA34" s="22">
        <f t="shared" si="15"/>
        <v>0</v>
      </c>
      <c r="AB34" s="22">
        <f t="shared" si="15"/>
        <v>0</v>
      </c>
      <c r="AC34" s="22">
        <f t="shared" si="15"/>
        <v>0</v>
      </c>
      <c r="AD34" s="22">
        <f t="shared" si="15"/>
        <v>0</v>
      </c>
      <c r="AE34" s="22">
        <f t="shared" si="15"/>
        <v>0</v>
      </c>
      <c r="AF34" s="22">
        <f t="shared" si="15"/>
        <v>0</v>
      </c>
      <c r="AG34" s="22">
        <f t="shared" si="15"/>
        <v>0</v>
      </c>
      <c r="AH34" s="22">
        <f t="shared" si="15"/>
        <v>0</v>
      </c>
      <c r="AI34" s="22">
        <f t="shared" si="15"/>
        <v>0</v>
      </c>
      <c r="AJ34" s="22">
        <f t="shared" si="15"/>
        <v>0</v>
      </c>
    </row>
    <row r="35" spans="1:36" ht="15" customHeight="1">
      <c r="A35" s="20" t="s">
        <v>14</v>
      </c>
      <c r="B35" s="21">
        <v>0.03</v>
      </c>
      <c r="C35" s="22">
        <v>0</v>
      </c>
      <c r="D35" s="22">
        <f aca="true" t="shared" si="16" ref="D35:AJ35">C35*(1+$B35)</f>
        <v>0</v>
      </c>
      <c r="E35" s="22">
        <f t="shared" si="16"/>
        <v>0</v>
      </c>
      <c r="F35" s="22">
        <f t="shared" si="16"/>
        <v>0</v>
      </c>
      <c r="G35" s="22">
        <f t="shared" si="16"/>
        <v>0</v>
      </c>
      <c r="H35" s="22">
        <f t="shared" si="16"/>
        <v>0</v>
      </c>
      <c r="I35" s="22">
        <f t="shared" si="16"/>
        <v>0</v>
      </c>
      <c r="J35" s="22">
        <f t="shared" si="16"/>
        <v>0</v>
      </c>
      <c r="K35" s="22">
        <f t="shared" si="16"/>
        <v>0</v>
      </c>
      <c r="L35" s="22">
        <f t="shared" si="16"/>
        <v>0</v>
      </c>
      <c r="M35" s="22">
        <f t="shared" si="16"/>
        <v>0</v>
      </c>
      <c r="N35" s="22">
        <f t="shared" si="16"/>
        <v>0</v>
      </c>
      <c r="O35" s="22">
        <f t="shared" si="16"/>
        <v>0</v>
      </c>
      <c r="P35" s="22">
        <f t="shared" si="16"/>
        <v>0</v>
      </c>
      <c r="Q35" s="22">
        <f t="shared" si="16"/>
        <v>0</v>
      </c>
      <c r="R35" s="22">
        <f t="shared" si="16"/>
        <v>0</v>
      </c>
      <c r="S35" s="22">
        <f t="shared" si="16"/>
        <v>0</v>
      </c>
      <c r="T35" s="22">
        <f t="shared" si="16"/>
        <v>0</v>
      </c>
      <c r="U35" s="22">
        <f t="shared" si="16"/>
        <v>0</v>
      </c>
      <c r="V35" s="22">
        <f t="shared" si="16"/>
        <v>0</v>
      </c>
      <c r="W35" s="22">
        <f t="shared" si="16"/>
        <v>0</v>
      </c>
      <c r="X35" s="22">
        <f t="shared" si="16"/>
        <v>0</v>
      </c>
      <c r="Y35" s="22">
        <f t="shared" si="16"/>
        <v>0</v>
      </c>
      <c r="Z35" s="22">
        <f t="shared" si="16"/>
        <v>0</v>
      </c>
      <c r="AA35" s="22">
        <f t="shared" si="16"/>
        <v>0</v>
      </c>
      <c r="AB35" s="22">
        <f t="shared" si="16"/>
        <v>0</v>
      </c>
      <c r="AC35" s="22">
        <f t="shared" si="16"/>
        <v>0</v>
      </c>
      <c r="AD35" s="22">
        <f t="shared" si="16"/>
        <v>0</v>
      </c>
      <c r="AE35" s="22">
        <f t="shared" si="16"/>
        <v>0</v>
      </c>
      <c r="AF35" s="22">
        <f t="shared" si="16"/>
        <v>0</v>
      </c>
      <c r="AG35" s="22">
        <f t="shared" si="16"/>
        <v>0</v>
      </c>
      <c r="AH35" s="22">
        <f t="shared" si="16"/>
        <v>0</v>
      </c>
      <c r="AI35" s="22">
        <f t="shared" si="16"/>
        <v>0</v>
      </c>
      <c r="AJ35" s="22">
        <f t="shared" si="16"/>
        <v>0</v>
      </c>
    </row>
    <row r="36" spans="1:36" ht="15" customHeight="1">
      <c r="A36" s="23" t="s">
        <v>15</v>
      </c>
      <c r="B36" s="24"/>
      <c r="C36" s="25">
        <f aca="true" t="shared" si="17" ref="C36:AJ36">SUM(C32:C35)</f>
        <v>0</v>
      </c>
      <c r="D36" s="25">
        <f t="shared" si="17"/>
        <v>117.75999999999999</v>
      </c>
      <c r="E36" s="25">
        <f t="shared" si="17"/>
        <v>272.06135999999987</v>
      </c>
      <c r="F36" s="25">
        <f t="shared" si="17"/>
        <v>105.82530735999961</v>
      </c>
      <c r="G36" s="25">
        <f t="shared" si="17"/>
        <v>227.15709427735933</v>
      </c>
      <c r="H36" s="25">
        <f t="shared" si="17"/>
        <v>181.87119969898643</v>
      </c>
      <c r="I36" s="25">
        <f t="shared" si="17"/>
        <v>309.8582567170773</v>
      </c>
      <c r="J36" s="25">
        <f t="shared" si="17"/>
        <v>441.34962317825557</v>
      </c>
      <c r="K36" s="25">
        <f t="shared" si="17"/>
        <v>576.407731433743</v>
      </c>
      <c r="L36" s="25">
        <f t="shared" si="17"/>
        <v>715.0959284425996</v>
      </c>
      <c r="M36" s="25">
        <f t="shared" si="17"/>
        <v>817.8071132725438</v>
      </c>
      <c r="N36" s="25">
        <f t="shared" si="17"/>
        <v>923.048051826383</v>
      </c>
      <c r="O36" s="25">
        <f t="shared" si="17"/>
        <v>818.1365605079827</v>
      </c>
      <c r="P36" s="25">
        <f t="shared" si="17"/>
        <v>860.1190486474851</v>
      </c>
      <c r="Q36" s="25">
        <f t="shared" si="17"/>
        <v>903.5402676789836</v>
      </c>
      <c r="R36" s="25">
        <f t="shared" si="17"/>
        <v>907.0408303907299</v>
      </c>
      <c r="S36" s="25">
        <f t="shared" si="17"/>
        <v>836.9813280229373</v>
      </c>
      <c r="T36" s="25">
        <f t="shared" si="17"/>
        <v>801.3700718161034</v>
      </c>
      <c r="U36" s="25">
        <f t="shared" si="17"/>
        <v>680.3247626394519</v>
      </c>
      <c r="V36" s="25">
        <f t="shared" si="17"/>
        <v>483.8446226328033</v>
      </c>
      <c r="W36" s="25">
        <f t="shared" si="17"/>
        <v>561.1859089167061</v>
      </c>
      <c r="X36" s="25">
        <f t="shared" si="17"/>
        <v>799.9928209166056</v>
      </c>
      <c r="Y36" s="25">
        <f t="shared" si="17"/>
        <v>1044.9451127527113</v>
      </c>
      <c r="Z36" s="25">
        <f t="shared" si="17"/>
        <v>1296.1490072690513</v>
      </c>
      <c r="AA36" s="25">
        <f t="shared" si="17"/>
        <v>1553.7124494831628</v>
      </c>
      <c r="AB36" s="25">
        <f t="shared" si="17"/>
        <v>3401.7451336954155</v>
      </c>
      <c r="AC36" s="25">
        <f t="shared" si="17"/>
        <v>3088.858717249893</v>
      </c>
      <c r="AD36" s="25">
        <f t="shared" si="17"/>
        <v>3006.9965327721325</v>
      </c>
      <c r="AE36" s="25">
        <f t="shared" si="17"/>
        <v>2926.421725677944</v>
      </c>
      <c r="AF36" s="25">
        <f t="shared" si="17"/>
        <v>2989.168306990392</v>
      </c>
      <c r="AG36" s="25">
        <f t="shared" si="17"/>
        <v>3134.41293444877</v>
      </c>
      <c r="AH36" s="25">
        <f t="shared" si="17"/>
        <v>2961.951064593308</v>
      </c>
      <c r="AI36" s="25">
        <f t="shared" si="17"/>
        <v>2826.7807700400913</v>
      </c>
      <c r="AJ36" s="25">
        <f t="shared" si="17"/>
        <v>2768.913982736143</v>
      </c>
    </row>
    <row r="37" spans="5:36" ht="15" customHeight="1">
      <c r="E37" s="26"/>
      <c r="T37" s="27"/>
      <c r="AB37" s="34"/>
      <c r="AC37" s="46" t="s">
        <v>34</v>
      </c>
      <c r="AD37" s="46"/>
      <c r="AE37" s="46"/>
      <c r="AF37" s="46"/>
      <c r="AG37" s="46"/>
      <c r="AH37" s="46"/>
      <c r="AI37" s="46"/>
      <c r="AJ37" s="46"/>
    </row>
    <row r="38" spans="2:19" ht="15" customHeight="1">
      <c r="B38" s="28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</row>
    <row r="47" spans="4:18" ht="15" customHeight="1"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</row>
    <row r="54" spans="3:18" ht="15" customHeight="1"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</row>
  </sheetData>
  <mergeCells count="3">
    <mergeCell ref="AI2:AJ2"/>
    <mergeCell ref="AC37:AJ37"/>
    <mergeCell ref="A1:J1"/>
  </mergeCells>
  <printOptions/>
  <pageMargins left="0.93" right="0.75" top="0.54" bottom="0.33" header="0.43" footer="0.27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52"/>
  <sheetViews>
    <sheetView workbookViewId="0" topLeftCell="A1">
      <pane xSplit="3" topLeftCell="D1" activePane="topRight" state="frozen"/>
      <selection pane="topLeft" activeCell="A1" sqref="A1"/>
      <selection pane="topRight" activeCell="A5" sqref="A5"/>
    </sheetView>
  </sheetViews>
  <sheetFormatPr defaultColWidth="9.00390625" defaultRowHeight="15" customHeight="1"/>
  <cols>
    <col min="1" max="1" width="19.50390625" style="1" customWidth="1"/>
    <col min="2" max="24" width="6.625" style="1" customWidth="1"/>
    <col min="25" max="16384" width="9.00390625" style="1" customWidth="1"/>
  </cols>
  <sheetData>
    <row r="1" spans="1:23" ht="15" customHeight="1">
      <c r="A1" s="44" t="s">
        <v>104</v>
      </c>
      <c r="B1" s="44"/>
      <c r="C1" s="44"/>
      <c r="D1" s="44"/>
      <c r="E1" s="44"/>
      <c r="F1" s="44"/>
      <c r="G1" s="44"/>
      <c r="H1" s="44"/>
      <c r="I1" s="44"/>
      <c r="J1" s="44"/>
      <c r="T1" s="36" t="s">
        <v>32</v>
      </c>
      <c r="U1" s="31"/>
      <c r="V1" s="31"/>
      <c r="W1" s="1" t="s">
        <v>1</v>
      </c>
    </row>
    <row r="2" spans="22:23" ht="15" customHeight="1">
      <c r="V2" s="45" t="s">
        <v>33</v>
      </c>
      <c r="W2" s="45"/>
    </row>
    <row r="3" spans="1:24" s="4" customFormat="1" ht="15" customHeight="1">
      <c r="A3" s="2" t="s">
        <v>2</v>
      </c>
      <c r="B3" s="3" t="s">
        <v>3</v>
      </c>
      <c r="C3" s="2" t="s">
        <v>4</v>
      </c>
      <c r="D3" s="2">
        <v>0</v>
      </c>
      <c r="E3" s="2">
        <f aca="true" t="shared" si="0" ref="E3:X3">D3+1</f>
        <v>1</v>
      </c>
      <c r="F3" s="2">
        <f t="shared" si="0"/>
        <v>2</v>
      </c>
      <c r="G3" s="2">
        <f t="shared" si="0"/>
        <v>3</v>
      </c>
      <c r="H3" s="2">
        <f t="shared" si="0"/>
        <v>4</v>
      </c>
      <c r="I3" s="2">
        <f t="shared" si="0"/>
        <v>5</v>
      </c>
      <c r="J3" s="2">
        <f t="shared" si="0"/>
        <v>6</v>
      </c>
      <c r="K3" s="2">
        <f t="shared" si="0"/>
        <v>7</v>
      </c>
      <c r="L3" s="2">
        <f t="shared" si="0"/>
        <v>8</v>
      </c>
      <c r="M3" s="2">
        <f t="shared" si="0"/>
        <v>9</v>
      </c>
      <c r="N3" s="2">
        <f t="shared" si="0"/>
        <v>10</v>
      </c>
      <c r="O3" s="2">
        <f t="shared" si="0"/>
        <v>11</v>
      </c>
      <c r="P3" s="2">
        <f t="shared" si="0"/>
        <v>12</v>
      </c>
      <c r="Q3" s="2">
        <f t="shared" si="0"/>
        <v>13</v>
      </c>
      <c r="R3" s="2">
        <f t="shared" si="0"/>
        <v>14</v>
      </c>
      <c r="S3" s="2">
        <f t="shared" si="0"/>
        <v>15</v>
      </c>
      <c r="T3" s="2">
        <f t="shared" si="0"/>
        <v>16</v>
      </c>
      <c r="U3" s="2">
        <f t="shared" si="0"/>
        <v>17</v>
      </c>
      <c r="V3" s="2">
        <f t="shared" si="0"/>
        <v>18</v>
      </c>
      <c r="W3" s="2">
        <f t="shared" si="0"/>
        <v>19</v>
      </c>
      <c r="X3" s="2">
        <f t="shared" si="0"/>
        <v>20</v>
      </c>
    </row>
    <row r="4" spans="1:24" ht="15" customHeight="1">
      <c r="A4" s="5" t="s">
        <v>5</v>
      </c>
      <c r="B4" s="6"/>
      <c r="C4" s="5">
        <v>2009</v>
      </c>
      <c r="D4" s="5">
        <f>C4+1</f>
        <v>2010</v>
      </c>
      <c r="E4" s="5">
        <f aca="true" t="shared" si="1" ref="E4:X4">D4+1</f>
        <v>2011</v>
      </c>
      <c r="F4" s="5">
        <f t="shared" si="1"/>
        <v>2012</v>
      </c>
      <c r="G4" s="5">
        <f t="shared" si="1"/>
        <v>2013</v>
      </c>
      <c r="H4" s="5">
        <f t="shared" si="1"/>
        <v>2014</v>
      </c>
      <c r="I4" s="5">
        <f t="shared" si="1"/>
        <v>2015</v>
      </c>
      <c r="J4" s="5">
        <f t="shared" si="1"/>
        <v>2016</v>
      </c>
      <c r="K4" s="5">
        <f t="shared" si="1"/>
        <v>2017</v>
      </c>
      <c r="L4" s="5">
        <f t="shared" si="1"/>
        <v>2018</v>
      </c>
      <c r="M4" s="5">
        <f t="shared" si="1"/>
        <v>2019</v>
      </c>
      <c r="N4" s="5">
        <f t="shared" si="1"/>
        <v>2020</v>
      </c>
      <c r="O4" s="5">
        <f t="shared" si="1"/>
        <v>2021</v>
      </c>
      <c r="P4" s="5">
        <f t="shared" si="1"/>
        <v>2022</v>
      </c>
      <c r="Q4" s="5">
        <f t="shared" si="1"/>
        <v>2023</v>
      </c>
      <c r="R4" s="5">
        <f t="shared" si="1"/>
        <v>2024</v>
      </c>
      <c r="S4" s="5">
        <f t="shared" si="1"/>
        <v>2025</v>
      </c>
      <c r="T4" s="5">
        <f t="shared" si="1"/>
        <v>2026</v>
      </c>
      <c r="U4" s="5">
        <f t="shared" si="1"/>
        <v>2027</v>
      </c>
      <c r="V4" s="5">
        <f t="shared" si="1"/>
        <v>2028</v>
      </c>
      <c r="W4" s="5">
        <f t="shared" si="1"/>
        <v>2029</v>
      </c>
      <c r="X4" s="5">
        <f t="shared" si="1"/>
        <v>2030</v>
      </c>
    </row>
    <row r="5" spans="1:24" ht="15" customHeight="1">
      <c r="A5" s="7" t="s">
        <v>121</v>
      </c>
      <c r="B5" s="7"/>
      <c r="C5" s="7">
        <v>25</v>
      </c>
      <c r="D5" s="3">
        <f>C5+1</f>
        <v>26</v>
      </c>
      <c r="E5" s="3">
        <f aca="true" t="shared" si="2" ref="E5:X5">D5+1</f>
        <v>27</v>
      </c>
      <c r="F5" s="3">
        <f t="shared" si="2"/>
        <v>28</v>
      </c>
      <c r="G5" s="3">
        <f t="shared" si="2"/>
        <v>29</v>
      </c>
      <c r="H5" s="3">
        <f t="shared" si="2"/>
        <v>30</v>
      </c>
      <c r="I5" s="3">
        <f t="shared" si="2"/>
        <v>31</v>
      </c>
      <c r="J5" s="3">
        <f t="shared" si="2"/>
        <v>32</v>
      </c>
      <c r="K5" s="3">
        <f t="shared" si="2"/>
        <v>33</v>
      </c>
      <c r="L5" s="3">
        <f t="shared" si="2"/>
        <v>34</v>
      </c>
      <c r="M5" s="3">
        <f t="shared" si="2"/>
        <v>35</v>
      </c>
      <c r="N5" s="3">
        <f t="shared" si="2"/>
        <v>36</v>
      </c>
      <c r="O5" s="3">
        <f t="shared" si="2"/>
        <v>37</v>
      </c>
      <c r="P5" s="3">
        <f t="shared" si="2"/>
        <v>38</v>
      </c>
      <c r="Q5" s="3">
        <f t="shared" si="2"/>
        <v>39</v>
      </c>
      <c r="R5" s="3">
        <f t="shared" si="2"/>
        <v>40</v>
      </c>
      <c r="S5" s="3">
        <f t="shared" si="2"/>
        <v>41</v>
      </c>
      <c r="T5" s="3">
        <f t="shared" si="2"/>
        <v>42</v>
      </c>
      <c r="U5" s="3">
        <f t="shared" si="2"/>
        <v>43</v>
      </c>
      <c r="V5" s="3">
        <f t="shared" si="2"/>
        <v>44</v>
      </c>
      <c r="W5" s="3">
        <f t="shared" si="2"/>
        <v>45</v>
      </c>
      <c r="X5" s="3">
        <f t="shared" si="2"/>
        <v>46</v>
      </c>
    </row>
    <row r="6" spans="1:24" ht="15" customHeight="1">
      <c r="A6" s="7" t="s">
        <v>127</v>
      </c>
      <c r="B6" s="7"/>
      <c r="C6" s="7">
        <v>3</v>
      </c>
      <c r="D6" s="3">
        <f>C6+1</f>
        <v>4</v>
      </c>
      <c r="E6" s="3">
        <f aca="true" t="shared" si="3" ref="E6:X6">D6+1</f>
        <v>5</v>
      </c>
      <c r="F6" s="3">
        <f t="shared" si="3"/>
        <v>6</v>
      </c>
      <c r="G6" s="3">
        <f t="shared" si="3"/>
        <v>7</v>
      </c>
      <c r="H6" s="3">
        <f t="shared" si="3"/>
        <v>8</v>
      </c>
      <c r="I6" s="3">
        <f t="shared" si="3"/>
        <v>9</v>
      </c>
      <c r="J6" s="3">
        <f t="shared" si="3"/>
        <v>10</v>
      </c>
      <c r="K6" s="3">
        <f t="shared" si="3"/>
        <v>11</v>
      </c>
      <c r="L6" s="3">
        <f t="shared" si="3"/>
        <v>12</v>
      </c>
      <c r="M6" s="3">
        <f t="shared" si="3"/>
        <v>13</v>
      </c>
      <c r="N6" s="3">
        <f t="shared" si="3"/>
        <v>14</v>
      </c>
      <c r="O6" s="3">
        <f t="shared" si="3"/>
        <v>15</v>
      </c>
      <c r="P6" s="3">
        <f t="shared" si="3"/>
        <v>16</v>
      </c>
      <c r="Q6" s="3">
        <f t="shared" si="3"/>
        <v>17</v>
      </c>
      <c r="R6" s="3">
        <f t="shared" si="3"/>
        <v>18</v>
      </c>
      <c r="S6" s="3">
        <f t="shared" si="3"/>
        <v>19</v>
      </c>
      <c r="T6" s="3">
        <f t="shared" si="3"/>
        <v>20</v>
      </c>
      <c r="U6" s="3">
        <f t="shared" si="3"/>
        <v>21</v>
      </c>
      <c r="V6" s="3">
        <f t="shared" si="3"/>
        <v>22</v>
      </c>
      <c r="W6" s="3">
        <f t="shared" si="3"/>
        <v>23</v>
      </c>
      <c r="X6" s="3">
        <f t="shared" si="3"/>
        <v>24</v>
      </c>
    </row>
    <row r="7" spans="1:24" ht="69.75" customHeight="1">
      <c r="A7" s="15" t="s">
        <v>37</v>
      </c>
      <c r="B7" s="16"/>
      <c r="C7" s="17"/>
      <c r="D7" s="35"/>
      <c r="E7" s="35"/>
      <c r="F7" s="35"/>
      <c r="G7" s="35" t="s">
        <v>89</v>
      </c>
      <c r="H7" s="35"/>
      <c r="I7" s="35"/>
      <c r="J7" s="35"/>
      <c r="K7" s="35"/>
      <c r="L7" s="35"/>
      <c r="M7" s="35" t="s">
        <v>90</v>
      </c>
      <c r="N7" s="35"/>
      <c r="O7" s="35"/>
      <c r="P7" s="35" t="s">
        <v>92</v>
      </c>
      <c r="Q7" s="35"/>
      <c r="R7" s="35"/>
      <c r="S7" s="35" t="s">
        <v>94</v>
      </c>
      <c r="T7" s="35"/>
      <c r="U7" s="35"/>
      <c r="V7" s="35" t="s">
        <v>96</v>
      </c>
      <c r="W7" s="35"/>
      <c r="X7" s="35"/>
    </row>
    <row r="8" spans="1:24" ht="15" customHeight="1">
      <c r="A8" s="32" t="s">
        <v>35</v>
      </c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</row>
    <row r="9" spans="1:24" ht="15" customHeight="1">
      <c r="A9" s="8" t="s">
        <v>124</v>
      </c>
      <c r="B9" s="11">
        <v>0.01</v>
      </c>
      <c r="C9" s="9">
        <v>180</v>
      </c>
      <c r="D9" s="9">
        <f aca="true" t="shared" si="4" ref="D9:X9">C9*(1+$B9)</f>
        <v>181.8</v>
      </c>
      <c r="E9" s="9">
        <f t="shared" si="4"/>
        <v>183.61800000000002</v>
      </c>
      <c r="F9" s="9">
        <f t="shared" si="4"/>
        <v>185.45418000000004</v>
      </c>
      <c r="G9" s="9">
        <f t="shared" si="4"/>
        <v>187.30872180000003</v>
      </c>
      <c r="H9" s="9">
        <f t="shared" si="4"/>
        <v>189.18180901800002</v>
      </c>
      <c r="I9" s="9">
        <f t="shared" si="4"/>
        <v>191.07362710818003</v>
      </c>
      <c r="J9" s="9">
        <f t="shared" si="4"/>
        <v>192.98436337926182</v>
      </c>
      <c r="K9" s="9">
        <f t="shared" si="4"/>
        <v>194.91420701305444</v>
      </c>
      <c r="L9" s="9">
        <f t="shared" si="4"/>
        <v>196.86334908318497</v>
      </c>
      <c r="M9" s="9">
        <f t="shared" si="4"/>
        <v>198.83198257401682</v>
      </c>
      <c r="N9" s="9">
        <f t="shared" si="4"/>
        <v>200.820302399757</v>
      </c>
      <c r="O9" s="9">
        <f t="shared" si="4"/>
        <v>202.82850542375456</v>
      </c>
      <c r="P9" s="9">
        <f t="shared" si="4"/>
        <v>204.85679047799212</v>
      </c>
      <c r="Q9" s="9">
        <f t="shared" si="4"/>
        <v>206.90535838277205</v>
      </c>
      <c r="R9" s="9">
        <f t="shared" si="4"/>
        <v>208.97441196659977</v>
      </c>
      <c r="S9" s="9">
        <f t="shared" si="4"/>
        <v>211.06415608626577</v>
      </c>
      <c r="T9" s="9">
        <f t="shared" si="4"/>
        <v>213.17479764712843</v>
      </c>
      <c r="U9" s="9">
        <f t="shared" si="4"/>
        <v>215.3065456235997</v>
      </c>
      <c r="V9" s="9">
        <f t="shared" si="4"/>
        <v>217.4596110798357</v>
      </c>
      <c r="W9" s="9">
        <f t="shared" si="4"/>
        <v>219.63420719063404</v>
      </c>
      <c r="X9" s="9">
        <f t="shared" si="4"/>
        <v>221.8305492625404</v>
      </c>
    </row>
    <row r="10" spans="1:24" ht="15" customHeight="1">
      <c r="A10" s="8" t="s">
        <v>86</v>
      </c>
      <c r="B10" s="8"/>
      <c r="C10" s="9"/>
      <c r="D10" s="9">
        <v>11.7</v>
      </c>
      <c r="E10" s="9">
        <v>31.2</v>
      </c>
      <c r="F10" s="9">
        <v>31.2</v>
      </c>
      <c r="G10" s="9">
        <v>31.2</v>
      </c>
      <c r="H10" s="9">
        <v>31.2</v>
      </c>
      <c r="I10" s="9">
        <v>31.2</v>
      </c>
      <c r="J10" s="9">
        <v>31.2</v>
      </c>
      <c r="K10" s="9">
        <v>31.2</v>
      </c>
      <c r="L10" s="9">
        <v>31.2</v>
      </c>
      <c r="M10" s="9">
        <v>31.2</v>
      </c>
      <c r="N10" s="9">
        <v>31.2</v>
      </c>
      <c r="O10" s="9">
        <v>31.2</v>
      </c>
      <c r="P10" s="9"/>
      <c r="Q10" s="9"/>
      <c r="R10" s="9"/>
      <c r="S10" s="9"/>
      <c r="T10" s="9"/>
      <c r="U10" s="9"/>
      <c r="V10" s="9"/>
      <c r="W10" s="12"/>
      <c r="X10" s="9"/>
    </row>
    <row r="11" spans="1:24" ht="15" customHeight="1">
      <c r="A11" s="8" t="s">
        <v>105</v>
      </c>
      <c r="B11" s="8"/>
      <c r="C11" s="9">
        <v>50.8</v>
      </c>
      <c r="D11" s="9">
        <v>51</v>
      </c>
      <c r="E11" s="9">
        <v>51</v>
      </c>
      <c r="F11" s="9">
        <v>51</v>
      </c>
      <c r="G11" s="9">
        <v>51</v>
      </c>
      <c r="H11" s="9">
        <v>51</v>
      </c>
      <c r="I11" s="9">
        <v>51</v>
      </c>
      <c r="J11" s="9">
        <v>51</v>
      </c>
      <c r="K11" s="9">
        <v>51</v>
      </c>
      <c r="L11" s="9">
        <v>51</v>
      </c>
      <c r="M11" s="9">
        <v>51</v>
      </c>
      <c r="N11" s="9">
        <v>51</v>
      </c>
      <c r="O11" s="9">
        <v>51</v>
      </c>
      <c r="P11" s="9">
        <v>51</v>
      </c>
      <c r="Q11" s="9">
        <v>51</v>
      </c>
      <c r="R11" s="9">
        <v>51</v>
      </c>
      <c r="S11" s="9"/>
      <c r="T11" s="9"/>
      <c r="U11" s="9"/>
      <c r="V11" s="9"/>
      <c r="W11" s="12"/>
      <c r="X11" s="9"/>
    </row>
    <row r="12" spans="1:24" ht="15" customHeight="1">
      <c r="A12" s="8"/>
      <c r="B12" s="11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ht="15" customHeight="1">
      <c r="A13" s="8"/>
      <c r="B13" s="11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ht="15" customHeight="1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ht="15" customHeight="1">
      <c r="A15" s="13" t="s">
        <v>7</v>
      </c>
      <c r="B15" s="13"/>
      <c r="C15" s="14">
        <f aca="true" t="shared" si="5" ref="C15:X15">SUM(C9:C14)</f>
        <v>230.8</v>
      </c>
      <c r="D15" s="14">
        <f t="shared" si="5"/>
        <v>244.5</v>
      </c>
      <c r="E15" s="14">
        <f t="shared" si="5"/>
        <v>265.818</v>
      </c>
      <c r="F15" s="14">
        <f t="shared" si="5"/>
        <v>267.65418</v>
      </c>
      <c r="G15" s="14">
        <f t="shared" si="5"/>
        <v>269.5087218</v>
      </c>
      <c r="H15" s="14">
        <f t="shared" si="5"/>
        <v>271.381809018</v>
      </c>
      <c r="I15" s="14">
        <f t="shared" si="5"/>
        <v>273.27362710818</v>
      </c>
      <c r="J15" s="14">
        <f t="shared" si="5"/>
        <v>275.1843633792618</v>
      </c>
      <c r="K15" s="14">
        <f t="shared" si="5"/>
        <v>277.1142070130544</v>
      </c>
      <c r="L15" s="14">
        <f t="shared" si="5"/>
        <v>279.06334908318496</v>
      </c>
      <c r="M15" s="14">
        <f t="shared" si="5"/>
        <v>281.0319825740168</v>
      </c>
      <c r="N15" s="14">
        <f t="shared" si="5"/>
        <v>283.020302399757</v>
      </c>
      <c r="O15" s="14">
        <f t="shared" si="5"/>
        <v>285.02850542375455</v>
      </c>
      <c r="P15" s="14">
        <f t="shared" si="5"/>
        <v>255.85679047799212</v>
      </c>
      <c r="Q15" s="14">
        <f t="shared" si="5"/>
        <v>257.9053583827721</v>
      </c>
      <c r="R15" s="14">
        <f t="shared" si="5"/>
        <v>259.97441196659975</v>
      </c>
      <c r="S15" s="14">
        <f t="shared" si="5"/>
        <v>211.06415608626577</v>
      </c>
      <c r="T15" s="14">
        <f t="shared" si="5"/>
        <v>213.17479764712843</v>
      </c>
      <c r="U15" s="14">
        <f t="shared" si="5"/>
        <v>215.3065456235997</v>
      </c>
      <c r="V15" s="14">
        <f t="shared" si="5"/>
        <v>217.4596110798357</v>
      </c>
      <c r="W15" s="14">
        <f t="shared" si="5"/>
        <v>219.63420719063404</v>
      </c>
      <c r="X15" s="14">
        <f t="shared" si="5"/>
        <v>221.8305492625404</v>
      </c>
    </row>
    <row r="16" spans="1:24" ht="15" customHeight="1">
      <c r="A16" s="33" t="s">
        <v>36</v>
      </c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</row>
    <row r="17" spans="1:24" ht="15" customHeight="1">
      <c r="A17" s="18" t="s">
        <v>8</v>
      </c>
      <c r="B17" s="10">
        <v>0.01</v>
      </c>
      <c r="C17" s="19">
        <v>135</v>
      </c>
      <c r="D17" s="19">
        <f aca="true" t="shared" si="6" ref="D17:V17">C17*(1+$B17)</f>
        <v>136.35</v>
      </c>
      <c r="E17" s="19">
        <f t="shared" si="6"/>
        <v>137.71349999999998</v>
      </c>
      <c r="F17" s="19">
        <f t="shared" si="6"/>
        <v>139.090635</v>
      </c>
      <c r="G17" s="19">
        <f t="shared" si="6"/>
        <v>140.48154135</v>
      </c>
      <c r="H17" s="19">
        <f t="shared" si="6"/>
        <v>141.88635676349998</v>
      </c>
      <c r="I17" s="19">
        <f t="shared" si="6"/>
        <v>143.305220331135</v>
      </c>
      <c r="J17" s="19">
        <f t="shared" si="6"/>
        <v>144.73827253444634</v>
      </c>
      <c r="K17" s="19">
        <f t="shared" si="6"/>
        <v>146.1856552597908</v>
      </c>
      <c r="L17" s="19">
        <f t="shared" si="6"/>
        <v>147.6475118123887</v>
      </c>
      <c r="M17" s="19">
        <f t="shared" si="6"/>
        <v>149.1239869305126</v>
      </c>
      <c r="N17" s="19">
        <f t="shared" si="6"/>
        <v>150.61522679981772</v>
      </c>
      <c r="O17" s="19">
        <f t="shared" si="6"/>
        <v>152.1213790678159</v>
      </c>
      <c r="P17" s="19">
        <f t="shared" si="6"/>
        <v>153.64259285849406</v>
      </c>
      <c r="Q17" s="19">
        <f t="shared" si="6"/>
        <v>155.179018787079</v>
      </c>
      <c r="R17" s="19">
        <f t="shared" si="6"/>
        <v>156.73080897494978</v>
      </c>
      <c r="S17" s="19">
        <f t="shared" si="6"/>
        <v>158.29811706469928</v>
      </c>
      <c r="T17" s="19">
        <f t="shared" si="6"/>
        <v>159.8810982353463</v>
      </c>
      <c r="U17" s="19">
        <f t="shared" si="6"/>
        <v>161.47990921769974</v>
      </c>
      <c r="V17" s="19">
        <f t="shared" si="6"/>
        <v>163.09470830987675</v>
      </c>
      <c r="W17" s="19">
        <v>230</v>
      </c>
      <c r="X17" s="19">
        <v>200</v>
      </c>
    </row>
    <row r="18" spans="1:24" ht="15" customHeight="1">
      <c r="A18" s="8"/>
      <c r="B18" s="11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ht="15" customHeight="1">
      <c r="A19" s="8" t="s">
        <v>78</v>
      </c>
      <c r="B19" s="8"/>
      <c r="C19" s="9">
        <v>66</v>
      </c>
      <c r="D19" s="9">
        <v>66</v>
      </c>
      <c r="E19" s="9">
        <v>66</v>
      </c>
      <c r="F19" s="9">
        <v>66</v>
      </c>
      <c r="G19" s="9">
        <v>66</v>
      </c>
      <c r="H19" s="9">
        <v>66</v>
      </c>
      <c r="I19" s="9">
        <v>66</v>
      </c>
      <c r="J19" s="9">
        <v>66</v>
      </c>
      <c r="K19" s="9">
        <v>66</v>
      </c>
      <c r="L19" s="9">
        <v>66</v>
      </c>
      <c r="M19" s="9">
        <v>66</v>
      </c>
      <c r="N19" s="9">
        <v>66</v>
      </c>
      <c r="O19" s="9">
        <v>66</v>
      </c>
      <c r="P19" s="9">
        <v>66</v>
      </c>
      <c r="Q19" s="9">
        <v>66</v>
      </c>
      <c r="R19" s="9">
        <v>66</v>
      </c>
      <c r="S19" s="9">
        <v>66</v>
      </c>
      <c r="T19" s="9">
        <v>66</v>
      </c>
      <c r="U19" s="9">
        <v>66</v>
      </c>
      <c r="V19" s="9">
        <v>66</v>
      </c>
      <c r="W19" s="9">
        <v>66</v>
      </c>
      <c r="X19" s="9">
        <v>66</v>
      </c>
    </row>
    <row r="20" spans="1:24" ht="15" customHeight="1">
      <c r="A20" s="8" t="s">
        <v>9</v>
      </c>
      <c r="B20" s="8"/>
      <c r="C20" s="9">
        <v>6</v>
      </c>
      <c r="D20" s="9">
        <v>6</v>
      </c>
      <c r="E20" s="9">
        <v>6</v>
      </c>
      <c r="F20" s="9">
        <v>6</v>
      </c>
      <c r="G20" s="9">
        <v>6</v>
      </c>
      <c r="H20" s="9">
        <v>6</v>
      </c>
      <c r="I20" s="9">
        <v>6</v>
      </c>
      <c r="J20" s="9">
        <v>6</v>
      </c>
      <c r="K20" s="9">
        <v>6</v>
      </c>
      <c r="L20" s="9">
        <v>6</v>
      </c>
      <c r="M20" s="9">
        <v>6</v>
      </c>
      <c r="N20" s="9">
        <v>6</v>
      </c>
      <c r="O20" s="9">
        <v>6</v>
      </c>
      <c r="P20" s="9">
        <v>6</v>
      </c>
      <c r="Q20" s="9">
        <v>6</v>
      </c>
      <c r="R20" s="9">
        <v>6</v>
      </c>
      <c r="S20" s="9">
        <v>6</v>
      </c>
      <c r="T20" s="9">
        <v>6</v>
      </c>
      <c r="U20" s="9">
        <v>6</v>
      </c>
      <c r="V20" s="9">
        <v>6</v>
      </c>
      <c r="W20" s="9">
        <v>6</v>
      </c>
      <c r="X20" s="9">
        <v>6</v>
      </c>
    </row>
    <row r="21" spans="1:24" ht="15" customHeight="1">
      <c r="A21" s="8" t="s">
        <v>11</v>
      </c>
      <c r="B21" s="11"/>
      <c r="C21" s="9"/>
      <c r="D21" s="9"/>
      <c r="E21" s="9"/>
      <c r="F21" s="9"/>
      <c r="G21" s="9">
        <v>12</v>
      </c>
      <c r="H21" s="9">
        <v>12</v>
      </c>
      <c r="I21" s="9">
        <v>12</v>
      </c>
      <c r="J21" s="9">
        <v>12</v>
      </c>
      <c r="K21" s="9">
        <v>12</v>
      </c>
      <c r="L21" s="9">
        <v>12</v>
      </c>
      <c r="M21" s="9">
        <v>24</v>
      </c>
      <c r="N21" s="9">
        <v>24</v>
      </c>
      <c r="O21" s="9">
        <v>24</v>
      </c>
      <c r="P21" s="9">
        <v>24</v>
      </c>
      <c r="Q21" s="9">
        <v>24</v>
      </c>
      <c r="R21" s="9">
        <v>24</v>
      </c>
      <c r="S21" s="9">
        <v>130</v>
      </c>
      <c r="T21" s="9">
        <v>60</v>
      </c>
      <c r="U21" s="9">
        <v>60</v>
      </c>
      <c r="V21" s="9">
        <v>60</v>
      </c>
      <c r="W21" s="9"/>
      <c r="X21" s="9"/>
    </row>
    <row r="22" spans="1:24" ht="15" customHeight="1">
      <c r="A22" s="8" t="s">
        <v>87</v>
      </c>
      <c r="B22" s="8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 ht="15" customHeight="1">
      <c r="A23" s="8"/>
      <c r="B23" s="8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ht="15" customHeight="1">
      <c r="A24" s="8"/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ht="15" customHeight="1">
      <c r="A25" s="8"/>
      <c r="B25" s="8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ht="15" customHeight="1">
      <c r="A26" s="8"/>
      <c r="B26" s="8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ht="15" customHeight="1">
      <c r="A27" s="8"/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ht="15" customHeight="1">
      <c r="A28" s="13" t="s">
        <v>12</v>
      </c>
      <c r="B28" s="13"/>
      <c r="C28" s="14">
        <f aca="true" t="shared" si="7" ref="C28:X28">SUM(C17:C27)</f>
        <v>207</v>
      </c>
      <c r="D28" s="14">
        <f t="shared" si="7"/>
        <v>208.35</v>
      </c>
      <c r="E28" s="14">
        <f t="shared" si="7"/>
        <v>209.71349999999998</v>
      </c>
      <c r="F28" s="14">
        <f t="shared" si="7"/>
        <v>211.090635</v>
      </c>
      <c r="G28" s="14">
        <f t="shared" si="7"/>
        <v>224.48154135</v>
      </c>
      <c r="H28" s="14">
        <f t="shared" si="7"/>
        <v>225.88635676349998</v>
      </c>
      <c r="I28" s="14">
        <f t="shared" si="7"/>
        <v>227.305220331135</v>
      </c>
      <c r="J28" s="14">
        <f t="shared" si="7"/>
        <v>228.73827253444634</v>
      </c>
      <c r="K28" s="14">
        <f t="shared" si="7"/>
        <v>230.1856552597908</v>
      </c>
      <c r="L28" s="14">
        <f t="shared" si="7"/>
        <v>231.6475118123887</v>
      </c>
      <c r="M28" s="14">
        <f t="shared" si="7"/>
        <v>245.1239869305126</v>
      </c>
      <c r="N28" s="14">
        <f t="shared" si="7"/>
        <v>246.61522679981772</v>
      </c>
      <c r="O28" s="14">
        <f t="shared" si="7"/>
        <v>248.1213790678159</v>
      </c>
      <c r="P28" s="14">
        <f t="shared" si="7"/>
        <v>249.64259285849406</v>
      </c>
      <c r="Q28" s="14">
        <f t="shared" si="7"/>
        <v>251.179018787079</v>
      </c>
      <c r="R28" s="14">
        <f t="shared" si="7"/>
        <v>252.73080897494978</v>
      </c>
      <c r="S28" s="14">
        <f t="shared" si="7"/>
        <v>360.2981170646993</v>
      </c>
      <c r="T28" s="14">
        <f t="shared" si="7"/>
        <v>291.88109823534626</v>
      </c>
      <c r="U28" s="14">
        <f t="shared" si="7"/>
        <v>293.47990921769974</v>
      </c>
      <c r="V28" s="14">
        <f t="shared" si="7"/>
        <v>295.09470830987675</v>
      </c>
      <c r="W28" s="14">
        <f t="shared" si="7"/>
        <v>302</v>
      </c>
      <c r="X28" s="14">
        <f t="shared" si="7"/>
        <v>272</v>
      </c>
    </row>
    <row r="29" spans="1:24" ht="15" customHeight="1">
      <c r="A29" s="13" t="s">
        <v>13</v>
      </c>
      <c r="B29" s="13"/>
      <c r="C29" s="14">
        <f aca="true" t="shared" si="8" ref="C29:X29">+C15-C28</f>
        <v>23.80000000000001</v>
      </c>
      <c r="D29" s="14">
        <f t="shared" si="8"/>
        <v>36.150000000000006</v>
      </c>
      <c r="E29" s="14">
        <f t="shared" si="8"/>
        <v>56.1045</v>
      </c>
      <c r="F29" s="14">
        <f t="shared" si="8"/>
        <v>56.563545000000005</v>
      </c>
      <c r="G29" s="14">
        <f t="shared" si="8"/>
        <v>45.02718045</v>
      </c>
      <c r="H29" s="14">
        <f t="shared" si="8"/>
        <v>45.49545225450004</v>
      </c>
      <c r="I29" s="14">
        <f t="shared" si="8"/>
        <v>45.968406777045004</v>
      </c>
      <c r="J29" s="14">
        <f t="shared" si="8"/>
        <v>46.44609084481547</v>
      </c>
      <c r="K29" s="14">
        <f t="shared" si="8"/>
        <v>46.928551753263605</v>
      </c>
      <c r="L29" s="14">
        <f t="shared" si="8"/>
        <v>47.41583727079626</v>
      </c>
      <c r="M29" s="14">
        <f t="shared" si="8"/>
        <v>35.90799564350422</v>
      </c>
      <c r="N29" s="14">
        <f t="shared" si="8"/>
        <v>36.405075599939266</v>
      </c>
      <c r="O29" s="14">
        <f t="shared" si="8"/>
        <v>36.90712635593866</v>
      </c>
      <c r="P29" s="14">
        <f t="shared" si="8"/>
        <v>6.214197619498066</v>
      </c>
      <c r="Q29" s="14">
        <f t="shared" si="8"/>
        <v>6.7263395956930765</v>
      </c>
      <c r="R29" s="14">
        <f t="shared" si="8"/>
        <v>7.243602991649965</v>
      </c>
      <c r="S29" s="14">
        <f t="shared" si="8"/>
        <v>-149.23396097843352</v>
      </c>
      <c r="T29" s="14">
        <f t="shared" si="8"/>
        <v>-78.70630058821783</v>
      </c>
      <c r="U29" s="14">
        <f t="shared" si="8"/>
        <v>-78.17336359410004</v>
      </c>
      <c r="V29" s="14">
        <f t="shared" si="8"/>
        <v>-77.63509723004105</v>
      </c>
      <c r="W29" s="14">
        <f t="shared" si="8"/>
        <v>-82.36579280936596</v>
      </c>
      <c r="X29" s="14">
        <f t="shared" si="8"/>
        <v>-50.16945073745961</v>
      </c>
    </row>
    <row r="30" spans="1:24" ht="15" customHeight="1">
      <c r="A30" s="20" t="s">
        <v>71</v>
      </c>
      <c r="B30" s="21">
        <v>0.001</v>
      </c>
      <c r="C30" s="22">
        <v>0</v>
      </c>
      <c r="D30" s="22">
        <f aca="true" t="shared" si="9" ref="D30:X30">C30*(1+$B30)+D29</f>
        <v>36.150000000000006</v>
      </c>
      <c r="E30" s="22">
        <f t="shared" si="9"/>
        <v>92.29065</v>
      </c>
      <c r="F30" s="22">
        <f t="shared" si="9"/>
        <v>148.94648565</v>
      </c>
      <c r="G30" s="22">
        <f t="shared" si="9"/>
        <v>194.12261258565</v>
      </c>
      <c r="H30" s="22">
        <f t="shared" si="9"/>
        <v>239.81218745273566</v>
      </c>
      <c r="I30" s="22">
        <f t="shared" si="9"/>
        <v>286.0204064172334</v>
      </c>
      <c r="J30" s="22">
        <f t="shared" si="9"/>
        <v>332.7525176684661</v>
      </c>
      <c r="K30" s="22">
        <f t="shared" si="9"/>
        <v>380.01382193939816</v>
      </c>
      <c r="L30" s="22">
        <f t="shared" si="9"/>
        <v>427.8096730321338</v>
      </c>
      <c r="M30" s="22">
        <f t="shared" si="9"/>
        <v>464.14547834867005</v>
      </c>
      <c r="N30" s="22">
        <f t="shared" si="9"/>
        <v>501.0146994269579</v>
      </c>
      <c r="O30" s="22">
        <f t="shared" si="9"/>
        <v>538.4228404823234</v>
      </c>
      <c r="P30" s="22">
        <f t="shared" si="9"/>
        <v>545.1754609423037</v>
      </c>
      <c r="Q30" s="22">
        <f t="shared" si="9"/>
        <v>552.446975998939</v>
      </c>
      <c r="R30" s="22">
        <f t="shared" si="9"/>
        <v>560.2430259665879</v>
      </c>
      <c r="S30" s="22">
        <f t="shared" si="9"/>
        <v>411.5693080141209</v>
      </c>
      <c r="T30" s="22">
        <f t="shared" si="9"/>
        <v>333.2745767339171</v>
      </c>
      <c r="U30" s="22">
        <f t="shared" si="9"/>
        <v>255.43448771655093</v>
      </c>
      <c r="V30" s="22">
        <f t="shared" si="9"/>
        <v>178.0548249742264</v>
      </c>
      <c r="W30" s="22">
        <f t="shared" si="9"/>
        <v>95.86708698983463</v>
      </c>
      <c r="X30" s="22">
        <f t="shared" si="9"/>
        <v>45.79350333936485</v>
      </c>
    </row>
    <row r="31" spans="1:24" ht="15" customHeight="1">
      <c r="A31" s="20" t="s">
        <v>72</v>
      </c>
      <c r="B31" s="21">
        <v>0.01</v>
      </c>
      <c r="C31" s="22">
        <v>0</v>
      </c>
      <c r="D31" s="22">
        <f aca="true" t="shared" si="10" ref="D31:X31">C31*(1+$B31)</f>
        <v>0</v>
      </c>
      <c r="E31" s="22">
        <f t="shared" si="10"/>
        <v>0</v>
      </c>
      <c r="F31" s="22">
        <f t="shared" si="10"/>
        <v>0</v>
      </c>
      <c r="G31" s="22">
        <f t="shared" si="10"/>
        <v>0</v>
      </c>
      <c r="H31" s="22">
        <f t="shared" si="10"/>
        <v>0</v>
      </c>
      <c r="I31" s="22">
        <f t="shared" si="10"/>
        <v>0</v>
      </c>
      <c r="J31" s="22">
        <f t="shared" si="10"/>
        <v>0</v>
      </c>
      <c r="K31" s="22">
        <f t="shared" si="10"/>
        <v>0</v>
      </c>
      <c r="L31" s="22">
        <f t="shared" si="10"/>
        <v>0</v>
      </c>
      <c r="M31" s="22">
        <f t="shared" si="10"/>
        <v>0</v>
      </c>
      <c r="N31" s="22">
        <f t="shared" si="10"/>
        <v>0</v>
      </c>
      <c r="O31" s="22">
        <f t="shared" si="10"/>
        <v>0</v>
      </c>
      <c r="P31" s="22">
        <f t="shared" si="10"/>
        <v>0</v>
      </c>
      <c r="Q31" s="22">
        <f t="shared" si="10"/>
        <v>0</v>
      </c>
      <c r="R31" s="22">
        <f t="shared" si="10"/>
        <v>0</v>
      </c>
      <c r="S31" s="22">
        <f t="shared" si="10"/>
        <v>0</v>
      </c>
      <c r="T31" s="22">
        <f t="shared" si="10"/>
        <v>0</v>
      </c>
      <c r="U31" s="22">
        <f t="shared" si="10"/>
        <v>0</v>
      </c>
      <c r="V31" s="22">
        <f t="shared" si="10"/>
        <v>0</v>
      </c>
      <c r="W31" s="22">
        <f t="shared" si="10"/>
        <v>0</v>
      </c>
      <c r="X31" s="22">
        <f t="shared" si="10"/>
        <v>0</v>
      </c>
    </row>
    <row r="32" spans="1:24" ht="15" customHeight="1">
      <c r="A32" s="20" t="s">
        <v>73</v>
      </c>
      <c r="B32" s="21">
        <v>0.002</v>
      </c>
      <c r="C32" s="22">
        <v>0</v>
      </c>
      <c r="D32" s="22">
        <f aca="true" t="shared" si="11" ref="D32:X32">C32*(1+$B32)</f>
        <v>0</v>
      </c>
      <c r="E32" s="22">
        <f t="shared" si="11"/>
        <v>0</v>
      </c>
      <c r="F32" s="22">
        <f t="shared" si="11"/>
        <v>0</v>
      </c>
      <c r="G32" s="22">
        <f t="shared" si="11"/>
        <v>0</v>
      </c>
      <c r="H32" s="22">
        <f t="shared" si="11"/>
        <v>0</v>
      </c>
      <c r="I32" s="22">
        <f t="shared" si="11"/>
        <v>0</v>
      </c>
      <c r="J32" s="22">
        <f t="shared" si="11"/>
        <v>0</v>
      </c>
      <c r="K32" s="22">
        <f t="shared" si="11"/>
        <v>0</v>
      </c>
      <c r="L32" s="22">
        <f t="shared" si="11"/>
        <v>0</v>
      </c>
      <c r="M32" s="22">
        <f t="shared" si="11"/>
        <v>0</v>
      </c>
      <c r="N32" s="22">
        <f t="shared" si="11"/>
        <v>0</v>
      </c>
      <c r="O32" s="22">
        <f t="shared" si="11"/>
        <v>0</v>
      </c>
      <c r="P32" s="22">
        <f t="shared" si="11"/>
        <v>0</v>
      </c>
      <c r="Q32" s="22">
        <f t="shared" si="11"/>
        <v>0</v>
      </c>
      <c r="R32" s="22">
        <f t="shared" si="11"/>
        <v>0</v>
      </c>
      <c r="S32" s="22">
        <f t="shared" si="11"/>
        <v>0</v>
      </c>
      <c r="T32" s="22">
        <f t="shared" si="11"/>
        <v>0</v>
      </c>
      <c r="U32" s="22">
        <f t="shared" si="11"/>
        <v>0</v>
      </c>
      <c r="V32" s="22">
        <f t="shared" si="11"/>
        <v>0</v>
      </c>
      <c r="W32" s="22">
        <f t="shared" si="11"/>
        <v>0</v>
      </c>
      <c r="X32" s="22">
        <f t="shared" si="11"/>
        <v>0</v>
      </c>
    </row>
    <row r="33" spans="1:24" ht="15" customHeight="1">
      <c r="A33" s="20" t="s">
        <v>14</v>
      </c>
      <c r="B33" s="21">
        <v>0.03</v>
      </c>
      <c r="C33" s="22">
        <v>0</v>
      </c>
      <c r="D33" s="22">
        <f aca="true" t="shared" si="12" ref="D33:X33">C33*(1+$B33)</f>
        <v>0</v>
      </c>
      <c r="E33" s="22">
        <f t="shared" si="12"/>
        <v>0</v>
      </c>
      <c r="F33" s="22">
        <f t="shared" si="12"/>
        <v>0</v>
      </c>
      <c r="G33" s="22">
        <f t="shared" si="12"/>
        <v>0</v>
      </c>
      <c r="H33" s="22">
        <f t="shared" si="12"/>
        <v>0</v>
      </c>
      <c r="I33" s="22">
        <f t="shared" si="12"/>
        <v>0</v>
      </c>
      <c r="J33" s="22">
        <f t="shared" si="12"/>
        <v>0</v>
      </c>
      <c r="K33" s="22">
        <f t="shared" si="12"/>
        <v>0</v>
      </c>
      <c r="L33" s="22">
        <f t="shared" si="12"/>
        <v>0</v>
      </c>
      <c r="M33" s="22">
        <f t="shared" si="12"/>
        <v>0</v>
      </c>
      <c r="N33" s="22">
        <f t="shared" si="12"/>
        <v>0</v>
      </c>
      <c r="O33" s="22">
        <f t="shared" si="12"/>
        <v>0</v>
      </c>
      <c r="P33" s="22">
        <f t="shared" si="12"/>
        <v>0</v>
      </c>
      <c r="Q33" s="22">
        <f t="shared" si="12"/>
        <v>0</v>
      </c>
      <c r="R33" s="22">
        <f t="shared" si="12"/>
        <v>0</v>
      </c>
      <c r="S33" s="22">
        <f t="shared" si="12"/>
        <v>0</v>
      </c>
      <c r="T33" s="22">
        <f t="shared" si="12"/>
        <v>0</v>
      </c>
      <c r="U33" s="22">
        <f t="shared" si="12"/>
        <v>0</v>
      </c>
      <c r="V33" s="22">
        <f t="shared" si="12"/>
        <v>0</v>
      </c>
      <c r="W33" s="22">
        <f t="shared" si="12"/>
        <v>0</v>
      </c>
      <c r="X33" s="22">
        <f t="shared" si="12"/>
        <v>0</v>
      </c>
    </row>
    <row r="34" spans="1:24" ht="15" customHeight="1">
      <c r="A34" s="23" t="s">
        <v>15</v>
      </c>
      <c r="B34" s="24"/>
      <c r="C34" s="25">
        <f aca="true" t="shared" si="13" ref="C34:X34">SUM(C30:C33)</f>
        <v>0</v>
      </c>
      <c r="D34" s="25">
        <f t="shared" si="13"/>
        <v>36.150000000000006</v>
      </c>
      <c r="E34" s="25">
        <f t="shared" si="13"/>
        <v>92.29065</v>
      </c>
      <c r="F34" s="25">
        <f t="shared" si="13"/>
        <v>148.94648565</v>
      </c>
      <c r="G34" s="25">
        <f t="shared" si="13"/>
        <v>194.12261258565</v>
      </c>
      <c r="H34" s="25">
        <f t="shared" si="13"/>
        <v>239.81218745273566</v>
      </c>
      <c r="I34" s="25">
        <f t="shared" si="13"/>
        <v>286.0204064172334</v>
      </c>
      <c r="J34" s="25">
        <f t="shared" si="13"/>
        <v>332.7525176684661</v>
      </c>
      <c r="K34" s="25">
        <f t="shared" si="13"/>
        <v>380.01382193939816</v>
      </c>
      <c r="L34" s="25">
        <f t="shared" si="13"/>
        <v>427.8096730321338</v>
      </c>
      <c r="M34" s="25">
        <f t="shared" si="13"/>
        <v>464.14547834867005</v>
      </c>
      <c r="N34" s="25">
        <f t="shared" si="13"/>
        <v>501.0146994269579</v>
      </c>
      <c r="O34" s="25">
        <f t="shared" si="13"/>
        <v>538.4228404823234</v>
      </c>
      <c r="P34" s="25">
        <f t="shared" si="13"/>
        <v>545.1754609423037</v>
      </c>
      <c r="Q34" s="25">
        <f t="shared" si="13"/>
        <v>552.446975998939</v>
      </c>
      <c r="R34" s="25">
        <f t="shared" si="13"/>
        <v>560.2430259665879</v>
      </c>
      <c r="S34" s="25">
        <f t="shared" si="13"/>
        <v>411.5693080141209</v>
      </c>
      <c r="T34" s="25">
        <f t="shared" si="13"/>
        <v>333.2745767339171</v>
      </c>
      <c r="U34" s="25">
        <f t="shared" si="13"/>
        <v>255.43448771655093</v>
      </c>
      <c r="V34" s="25">
        <f t="shared" si="13"/>
        <v>178.0548249742264</v>
      </c>
      <c r="W34" s="25">
        <f t="shared" si="13"/>
        <v>95.86708698983463</v>
      </c>
      <c r="X34" s="25">
        <f t="shared" si="13"/>
        <v>45.79350333936485</v>
      </c>
    </row>
    <row r="35" spans="5:24" ht="15" customHeight="1">
      <c r="E35" s="26"/>
      <c r="R35" s="46" t="s">
        <v>34</v>
      </c>
      <c r="S35" s="46"/>
      <c r="T35" s="46"/>
      <c r="U35" s="46"/>
      <c r="V35" s="46"/>
      <c r="W35" s="46"/>
      <c r="X35" s="46"/>
    </row>
    <row r="36" spans="2:19" ht="15" customHeight="1">
      <c r="B36" s="28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</row>
    <row r="45" spans="4:18" ht="15" customHeight="1"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</row>
    <row r="52" spans="3:18" ht="15" customHeight="1"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</row>
  </sheetData>
  <mergeCells count="3">
    <mergeCell ref="A1:J1"/>
    <mergeCell ref="R35:X35"/>
    <mergeCell ref="V2:W2"/>
  </mergeCells>
  <printOptions/>
  <pageMargins left="0.93" right="0.75" top="0.54" bottom="0.33" header="0.43" footer="0.27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49"/>
  <sheetViews>
    <sheetView workbookViewId="0" topLeftCell="A1">
      <pane xSplit="3" topLeftCell="D1" activePane="topRight" state="frozen"/>
      <selection pane="topLeft" activeCell="A1" sqref="A1"/>
      <selection pane="topRight" activeCell="A5" sqref="A5"/>
    </sheetView>
  </sheetViews>
  <sheetFormatPr defaultColWidth="9.00390625" defaultRowHeight="15" customHeight="1"/>
  <cols>
    <col min="1" max="1" width="19.50390625" style="1" customWidth="1"/>
    <col min="2" max="36" width="6.625" style="1" customWidth="1"/>
    <col min="37" max="16384" width="9.00390625" style="1" customWidth="1"/>
  </cols>
  <sheetData>
    <row r="1" spans="1:36" ht="15" customHeight="1">
      <c r="A1" s="44" t="s">
        <v>106</v>
      </c>
      <c r="B1" s="44"/>
      <c r="C1" s="44"/>
      <c r="D1" s="44"/>
      <c r="E1" s="44"/>
      <c r="F1" s="44"/>
      <c r="G1" s="44"/>
      <c r="H1" s="44"/>
      <c r="I1" s="44"/>
      <c r="AG1" s="36" t="s">
        <v>32</v>
      </c>
      <c r="AH1" s="31"/>
      <c r="AI1" s="31"/>
      <c r="AJ1" s="1" t="s">
        <v>1</v>
      </c>
    </row>
    <row r="2" spans="35:36" ht="15" customHeight="1">
      <c r="AI2" s="45" t="s">
        <v>33</v>
      </c>
      <c r="AJ2" s="45"/>
    </row>
    <row r="3" spans="1:36" s="4" customFormat="1" ht="15" customHeight="1">
      <c r="A3" s="2" t="s">
        <v>2</v>
      </c>
      <c r="B3" s="3" t="s">
        <v>3</v>
      </c>
      <c r="C3" s="2" t="s">
        <v>4</v>
      </c>
      <c r="D3" s="2">
        <v>0</v>
      </c>
      <c r="E3" s="2">
        <f aca="true" t="shared" si="0" ref="E3:AJ3">D3+1</f>
        <v>1</v>
      </c>
      <c r="F3" s="2">
        <f t="shared" si="0"/>
        <v>2</v>
      </c>
      <c r="G3" s="2">
        <f t="shared" si="0"/>
        <v>3</v>
      </c>
      <c r="H3" s="2">
        <f t="shared" si="0"/>
        <v>4</v>
      </c>
      <c r="I3" s="2">
        <f t="shared" si="0"/>
        <v>5</v>
      </c>
      <c r="J3" s="2">
        <f t="shared" si="0"/>
        <v>6</v>
      </c>
      <c r="K3" s="2">
        <f t="shared" si="0"/>
        <v>7</v>
      </c>
      <c r="L3" s="2">
        <f t="shared" si="0"/>
        <v>8</v>
      </c>
      <c r="M3" s="2">
        <f t="shared" si="0"/>
        <v>9</v>
      </c>
      <c r="N3" s="2">
        <f t="shared" si="0"/>
        <v>10</v>
      </c>
      <c r="O3" s="2">
        <f t="shared" si="0"/>
        <v>11</v>
      </c>
      <c r="P3" s="2">
        <f t="shared" si="0"/>
        <v>12</v>
      </c>
      <c r="Q3" s="2">
        <f t="shared" si="0"/>
        <v>13</v>
      </c>
      <c r="R3" s="2">
        <f t="shared" si="0"/>
        <v>14</v>
      </c>
      <c r="S3" s="2">
        <f t="shared" si="0"/>
        <v>15</v>
      </c>
      <c r="T3" s="2">
        <f t="shared" si="0"/>
        <v>16</v>
      </c>
      <c r="U3" s="2">
        <f t="shared" si="0"/>
        <v>17</v>
      </c>
      <c r="V3" s="2">
        <f t="shared" si="0"/>
        <v>18</v>
      </c>
      <c r="W3" s="2">
        <f t="shared" si="0"/>
        <v>19</v>
      </c>
      <c r="X3" s="2">
        <f t="shared" si="0"/>
        <v>20</v>
      </c>
      <c r="Y3" s="2">
        <f t="shared" si="0"/>
        <v>21</v>
      </c>
      <c r="Z3" s="2">
        <f t="shared" si="0"/>
        <v>22</v>
      </c>
      <c r="AA3" s="2">
        <f t="shared" si="0"/>
        <v>23</v>
      </c>
      <c r="AB3" s="2">
        <f t="shared" si="0"/>
        <v>24</v>
      </c>
      <c r="AC3" s="2">
        <f t="shared" si="0"/>
        <v>25</v>
      </c>
      <c r="AD3" s="2">
        <f t="shared" si="0"/>
        <v>26</v>
      </c>
      <c r="AE3" s="2">
        <f t="shared" si="0"/>
        <v>27</v>
      </c>
      <c r="AF3" s="2">
        <f t="shared" si="0"/>
        <v>28</v>
      </c>
      <c r="AG3" s="2">
        <f t="shared" si="0"/>
        <v>29</v>
      </c>
      <c r="AH3" s="2">
        <f t="shared" si="0"/>
        <v>30</v>
      </c>
      <c r="AI3" s="2">
        <f t="shared" si="0"/>
        <v>31</v>
      </c>
      <c r="AJ3" s="2">
        <f t="shared" si="0"/>
        <v>32</v>
      </c>
    </row>
    <row r="4" spans="1:36" ht="15" customHeight="1">
      <c r="A4" s="5" t="s">
        <v>5</v>
      </c>
      <c r="B4" s="6"/>
      <c r="C4" s="5">
        <v>2009</v>
      </c>
      <c r="D4" s="5">
        <f>C4+1</f>
        <v>2010</v>
      </c>
      <c r="E4" s="5">
        <f aca="true" t="shared" si="1" ref="E4:AJ4">D4+1</f>
        <v>2011</v>
      </c>
      <c r="F4" s="5">
        <f t="shared" si="1"/>
        <v>2012</v>
      </c>
      <c r="G4" s="5">
        <f t="shared" si="1"/>
        <v>2013</v>
      </c>
      <c r="H4" s="5">
        <f t="shared" si="1"/>
        <v>2014</v>
      </c>
      <c r="I4" s="5">
        <f t="shared" si="1"/>
        <v>2015</v>
      </c>
      <c r="J4" s="5">
        <f t="shared" si="1"/>
        <v>2016</v>
      </c>
      <c r="K4" s="5">
        <f t="shared" si="1"/>
        <v>2017</v>
      </c>
      <c r="L4" s="5">
        <f t="shared" si="1"/>
        <v>2018</v>
      </c>
      <c r="M4" s="5">
        <f t="shared" si="1"/>
        <v>2019</v>
      </c>
      <c r="N4" s="5">
        <f t="shared" si="1"/>
        <v>2020</v>
      </c>
      <c r="O4" s="5">
        <f t="shared" si="1"/>
        <v>2021</v>
      </c>
      <c r="P4" s="5">
        <f t="shared" si="1"/>
        <v>2022</v>
      </c>
      <c r="Q4" s="5">
        <f t="shared" si="1"/>
        <v>2023</v>
      </c>
      <c r="R4" s="5">
        <f t="shared" si="1"/>
        <v>2024</v>
      </c>
      <c r="S4" s="5">
        <f t="shared" si="1"/>
        <v>2025</v>
      </c>
      <c r="T4" s="5">
        <f t="shared" si="1"/>
        <v>2026</v>
      </c>
      <c r="U4" s="5">
        <f t="shared" si="1"/>
        <v>2027</v>
      </c>
      <c r="V4" s="5">
        <f t="shared" si="1"/>
        <v>2028</v>
      </c>
      <c r="W4" s="5">
        <f t="shared" si="1"/>
        <v>2029</v>
      </c>
      <c r="X4" s="5">
        <f t="shared" si="1"/>
        <v>2030</v>
      </c>
      <c r="Y4" s="5">
        <f t="shared" si="1"/>
        <v>2031</v>
      </c>
      <c r="Z4" s="5">
        <f t="shared" si="1"/>
        <v>2032</v>
      </c>
      <c r="AA4" s="5">
        <f t="shared" si="1"/>
        <v>2033</v>
      </c>
      <c r="AB4" s="5">
        <f t="shared" si="1"/>
        <v>2034</v>
      </c>
      <c r="AC4" s="5">
        <f t="shared" si="1"/>
        <v>2035</v>
      </c>
      <c r="AD4" s="5">
        <f t="shared" si="1"/>
        <v>2036</v>
      </c>
      <c r="AE4" s="5">
        <f t="shared" si="1"/>
        <v>2037</v>
      </c>
      <c r="AF4" s="5">
        <f t="shared" si="1"/>
        <v>2038</v>
      </c>
      <c r="AG4" s="5">
        <f t="shared" si="1"/>
        <v>2039</v>
      </c>
      <c r="AH4" s="5">
        <f t="shared" si="1"/>
        <v>2040</v>
      </c>
      <c r="AI4" s="5">
        <f t="shared" si="1"/>
        <v>2041</v>
      </c>
      <c r="AJ4" s="5">
        <f t="shared" si="1"/>
        <v>2042</v>
      </c>
    </row>
    <row r="5" spans="1:36" ht="15" customHeight="1">
      <c r="A5" s="7" t="s">
        <v>121</v>
      </c>
      <c r="B5" s="7"/>
      <c r="C5" s="7">
        <v>55</v>
      </c>
      <c r="D5" s="3">
        <f>C5+1</f>
        <v>56</v>
      </c>
      <c r="E5" s="3">
        <f aca="true" t="shared" si="2" ref="E5:AJ5">D5+1</f>
        <v>57</v>
      </c>
      <c r="F5" s="3">
        <f t="shared" si="2"/>
        <v>58</v>
      </c>
      <c r="G5" s="3">
        <f t="shared" si="2"/>
        <v>59</v>
      </c>
      <c r="H5" s="3">
        <f t="shared" si="2"/>
        <v>60</v>
      </c>
      <c r="I5" s="3">
        <f t="shared" si="2"/>
        <v>61</v>
      </c>
      <c r="J5" s="3">
        <f t="shared" si="2"/>
        <v>62</v>
      </c>
      <c r="K5" s="3">
        <f t="shared" si="2"/>
        <v>63</v>
      </c>
      <c r="L5" s="3">
        <f t="shared" si="2"/>
        <v>64</v>
      </c>
      <c r="M5" s="3">
        <f t="shared" si="2"/>
        <v>65</v>
      </c>
      <c r="N5" s="3">
        <f t="shared" si="2"/>
        <v>66</v>
      </c>
      <c r="O5" s="3">
        <f t="shared" si="2"/>
        <v>67</v>
      </c>
      <c r="P5" s="3">
        <f t="shared" si="2"/>
        <v>68</v>
      </c>
      <c r="Q5" s="3">
        <f t="shared" si="2"/>
        <v>69</v>
      </c>
      <c r="R5" s="3">
        <f t="shared" si="2"/>
        <v>70</v>
      </c>
      <c r="S5" s="3">
        <f t="shared" si="2"/>
        <v>71</v>
      </c>
      <c r="T5" s="3">
        <f t="shared" si="2"/>
        <v>72</v>
      </c>
      <c r="U5" s="3">
        <f t="shared" si="2"/>
        <v>73</v>
      </c>
      <c r="V5" s="3">
        <f t="shared" si="2"/>
        <v>74</v>
      </c>
      <c r="W5" s="3">
        <f t="shared" si="2"/>
        <v>75</v>
      </c>
      <c r="X5" s="3">
        <f t="shared" si="2"/>
        <v>76</v>
      </c>
      <c r="Y5" s="3">
        <f t="shared" si="2"/>
        <v>77</v>
      </c>
      <c r="Z5" s="3">
        <f t="shared" si="2"/>
        <v>78</v>
      </c>
      <c r="AA5" s="3">
        <f t="shared" si="2"/>
        <v>79</v>
      </c>
      <c r="AB5" s="3">
        <f t="shared" si="2"/>
        <v>80</v>
      </c>
      <c r="AC5" s="3">
        <f t="shared" si="2"/>
        <v>81</v>
      </c>
      <c r="AD5" s="3">
        <f t="shared" si="2"/>
        <v>82</v>
      </c>
      <c r="AE5" s="3">
        <f t="shared" si="2"/>
        <v>83</v>
      </c>
      <c r="AF5" s="3">
        <f t="shared" si="2"/>
        <v>84</v>
      </c>
      <c r="AG5" s="3">
        <f t="shared" si="2"/>
        <v>85</v>
      </c>
      <c r="AH5" s="3">
        <f t="shared" si="2"/>
        <v>86</v>
      </c>
      <c r="AI5" s="3">
        <f t="shared" si="2"/>
        <v>87</v>
      </c>
      <c r="AJ5" s="3">
        <f t="shared" si="2"/>
        <v>88</v>
      </c>
    </row>
    <row r="6" spans="1:36" ht="83.25" customHeight="1">
      <c r="A6" s="15" t="s">
        <v>37</v>
      </c>
      <c r="B6" s="16"/>
      <c r="C6" s="17"/>
      <c r="D6" s="35"/>
      <c r="E6" s="35"/>
      <c r="F6" s="35"/>
      <c r="G6" s="35"/>
      <c r="H6" s="35" t="s">
        <v>108</v>
      </c>
      <c r="I6" s="35" t="s">
        <v>109</v>
      </c>
      <c r="J6" s="35"/>
      <c r="K6" s="35"/>
      <c r="L6" s="35"/>
      <c r="M6" s="35" t="s">
        <v>110</v>
      </c>
      <c r="N6" s="35"/>
      <c r="O6" s="35"/>
      <c r="P6" s="35"/>
      <c r="Q6" s="35"/>
      <c r="R6" s="35"/>
      <c r="S6" s="35"/>
      <c r="T6" s="35"/>
      <c r="U6" s="35" t="s">
        <v>111</v>
      </c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</row>
    <row r="7" spans="1:36" ht="15" customHeight="1">
      <c r="A7" s="32" t="s">
        <v>35</v>
      </c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</row>
    <row r="8" spans="1:36" ht="15" customHeight="1">
      <c r="A8" s="8" t="s">
        <v>124</v>
      </c>
      <c r="B8" s="11">
        <v>0.01</v>
      </c>
      <c r="C8" s="9">
        <v>400</v>
      </c>
      <c r="D8" s="9">
        <f>C8*(1+$B8)</f>
        <v>404</v>
      </c>
      <c r="E8" s="9">
        <f>D8*(1+$B8)</f>
        <v>408.04</v>
      </c>
      <c r="F8" s="9">
        <f>E8*(1+$B8)</f>
        <v>412.1204</v>
      </c>
      <c r="G8" s="9">
        <f>F8*(1+$B8)</f>
        <v>416.241604</v>
      </c>
      <c r="H8" s="9">
        <f>G8*(1+$B8)</f>
        <v>420.40402004</v>
      </c>
      <c r="I8" s="9">
        <v>86</v>
      </c>
      <c r="J8" s="9">
        <v>86</v>
      </c>
      <c r="K8" s="9">
        <v>86</v>
      </c>
      <c r="L8" s="9">
        <v>86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</row>
    <row r="9" spans="1:36" ht="15" customHeight="1">
      <c r="A9" s="8" t="s">
        <v>107</v>
      </c>
      <c r="B9" s="8"/>
      <c r="C9" s="9"/>
      <c r="D9" s="9"/>
      <c r="E9" s="9"/>
      <c r="F9" s="12"/>
      <c r="G9" s="9"/>
      <c r="H9" s="9"/>
      <c r="I9" s="9">
        <v>96</v>
      </c>
      <c r="J9" s="9">
        <v>96</v>
      </c>
      <c r="K9" s="9">
        <v>96</v>
      </c>
      <c r="L9" s="9">
        <v>96</v>
      </c>
      <c r="M9" s="9">
        <v>96</v>
      </c>
      <c r="N9" s="9"/>
      <c r="O9" s="9"/>
      <c r="P9" s="9"/>
      <c r="Q9" s="9"/>
      <c r="R9" s="9"/>
      <c r="S9" s="9"/>
      <c r="T9" s="9"/>
      <c r="U9" s="9"/>
      <c r="V9" s="9"/>
      <c r="W9" s="12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</row>
    <row r="10" spans="1:36" ht="15" customHeight="1">
      <c r="A10" s="8" t="s">
        <v>126</v>
      </c>
      <c r="B10" s="11"/>
      <c r="C10" s="9"/>
      <c r="D10" s="9"/>
      <c r="E10" s="9"/>
      <c r="F10" s="9"/>
      <c r="G10" s="9"/>
      <c r="H10" s="9"/>
      <c r="I10" s="9"/>
      <c r="J10" s="9"/>
      <c r="K10" s="9"/>
      <c r="L10" s="9"/>
      <c r="M10" s="9">
        <v>80</v>
      </c>
      <c r="N10" s="9">
        <v>160</v>
      </c>
      <c r="O10" s="9">
        <v>160</v>
      </c>
      <c r="P10" s="9">
        <v>160</v>
      </c>
      <c r="Q10" s="9">
        <v>160</v>
      </c>
      <c r="R10" s="9">
        <v>160</v>
      </c>
      <c r="S10" s="9">
        <v>160</v>
      </c>
      <c r="T10" s="9">
        <v>160</v>
      </c>
      <c r="U10" s="9">
        <v>160</v>
      </c>
      <c r="V10" s="9">
        <v>160</v>
      </c>
      <c r="W10" s="9">
        <v>160</v>
      </c>
      <c r="X10" s="9">
        <v>160</v>
      </c>
      <c r="Y10" s="9">
        <v>160</v>
      </c>
      <c r="Z10" s="9">
        <v>160</v>
      </c>
      <c r="AA10" s="9">
        <v>160</v>
      </c>
      <c r="AB10" s="9">
        <v>160</v>
      </c>
      <c r="AC10" s="9">
        <v>160</v>
      </c>
      <c r="AD10" s="9">
        <v>160</v>
      </c>
      <c r="AE10" s="9">
        <v>160</v>
      </c>
      <c r="AF10" s="9">
        <v>160</v>
      </c>
      <c r="AG10" s="9">
        <v>160</v>
      </c>
      <c r="AH10" s="9">
        <v>160</v>
      </c>
      <c r="AI10" s="9">
        <v>160</v>
      </c>
      <c r="AJ10" s="9">
        <v>160</v>
      </c>
    </row>
    <row r="11" spans="1:36" ht="15" customHeight="1">
      <c r="A11" s="8" t="s">
        <v>6</v>
      </c>
      <c r="B11" s="8"/>
      <c r="C11" s="9"/>
      <c r="D11" s="9"/>
      <c r="E11" s="9"/>
      <c r="F11" s="9"/>
      <c r="G11" s="9"/>
      <c r="H11" s="9">
        <v>800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>
        <v>1500</v>
      </c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</row>
    <row r="12" spans="1:36" ht="15" customHeight="1">
      <c r="A12" s="13" t="s">
        <v>7</v>
      </c>
      <c r="B12" s="13"/>
      <c r="C12" s="14">
        <f aca="true" t="shared" si="3" ref="C12:AJ12">SUM(C8:C11)</f>
        <v>400</v>
      </c>
      <c r="D12" s="14">
        <f t="shared" si="3"/>
        <v>404</v>
      </c>
      <c r="E12" s="14">
        <f t="shared" si="3"/>
        <v>408.04</v>
      </c>
      <c r="F12" s="14">
        <f t="shared" si="3"/>
        <v>412.1204</v>
      </c>
      <c r="G12" s="14">
        <f t="shared" si="3"/>
        <v>416.241604</v>
      </c>
      <c r="H12" s="14">
        <f t="shared" si="3"/>
        <v>1220.40402004</v>
      </c>
      <c r="I12" s="14">
        <f t="shared" si="3"/>
        <v>182</v>
      </c>
      <c r="J12" s="14">
        <f t="shared" si="3"/>
        <v>182</v>
      </c>
      <c r="K12" s="14">
        <f t="shared" si="3"/>
        <v>182</v>
      </c>
      <c r="L12" s="14">
        <f t="shared" si="3"/>
        <v>182</v>
      </c>
      <c r="M12" s="14">
        <f t="shared" si="3"/>
        <v>176</v>
      </c>
      <c r="N12" s="14">
        <f t="shared" si="3"/>
        <v>160</v>
      </c>
      <c r="O12" s="14">
        <f t="shared" si="3"/>
        <v>160</v>
      </c>
      <c r="P12" s="14">
        <f t="shared" si="3"/>
        <v>160</v>
      </c>
      <c r="Q12" s="14">
        <f t="shared" si="3"/>
        <v>160</v>
      </c>
      <c r="R12" s="14">
        <f t="shared" si="3"/>
        <v>160</v>
      </c>
      <c r="S12" s="14">
        <f t="shared" si="3"/>
        <v>160</v>
      </c>
      <c r="T12" s="14">
        <f t="shared" si="3"/>
        <v>160</v>
      </c>
      <c r="U12" s="14">
        <f t="shared" si="3"/>
        <v>1660</v>
      </c>
      <c r="V12" s="14">
        <f t="shared" si="3"/>
        <v>160</v>
      </c>
      <c r="W12" s="14">
        <f t="shared" si="3"/>
        <v>160</v>
      </c>
      <c r="X12" s="14">
        <f t="shared" si="3"/>
        <v>160</v>
      </c>
      <c r="Y12" s="14">
        <f t="shared" si="3"/>
        <v>160</v>
      </c>
      <c r="Z12" s="14">
        <f t="shared" si="3"/>
        <v>160</v>
      </c>
      <c r="AA12" s="14">
        <f t="shared" si="3"/>
        <v>160</v>
      </c>
      <c r="AB12" s="14">
        <f t="shared" si="3"/>
        <v>160</v>
      </c>
      <c r="AC12" s="14">
        <f t="shared" si="3"/>
        <v>160</v>
      </c>
      <c r="AD12" s="14">
        <f t="shared" si="3"/>
        <v>160</v>
      </c>
      <c r="AE12" s="14">
        <f t="shared" si="3"/>
        <v>160</v>
      </c>
      <c r="AF12" s="14">
        <f t="shared" si="3"/>
        <v>160</v>
      </c>
      <c r="AG12" s="14">
        <f t="shared" si="3"/>
        <v>160</v>
      </c>
      <c r="AH12" s="14">
        <f t="shared" si="3"/>
        <v>160</v>
      </c>
      <c r="AI12" s="14">
        <f t="shared" si="3"/>
        <v>160</v>
      </c>
      <c r="AJ12" s="14">
        <f t="shared" si="3"/>
        <v>160</v>
      </c>
    </row>
    <row r="13" spans="1:36" ht="15" customHeight="1">
      <c r="A13" s="33" t="s">
        <v>36</v>
      </c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</row>
    <row r="14" spans="1:36" ht="15" customHeight="1">
      <c r="A14" s="18" t="s">
        <v>8</v>
      </c>
      <c r="B14" s="10">
        <v>0.01</v>
      </c>
      <c r="C14" s="19">
        <v>240</v>
      </c>
      <c r="D14" s="19">
        <f aca="true" t="shared" si="4" ref="D14:AJ14">C14*(1+$B14)</f>
        <v>242.4</v>
      </c>
      <c r="E14" s="19">
        <f t="shared" si="4"/>
        <v>244.824</v>
      </c>
      <c r="F14" s="19">
        <f t="shared" si="4"/>
        <v>247.27224</v>
      </c>
      <c r="G14" s="19">
        <f t="shared" si="4"/>
        <v>249.74496240000002</v>
      </c>
      <c r="H14" s="19">
        <f t="shared" si="4"/>
        <v>252.24241202400003</v>
      </c>
      <c r="I14" s="19">
        <f t="shared" si="4"/>
        <v>254.76483614424004</v>
      </c>
      <c r="J14" s="19">
        <f t="shared" si="4"/>
        <v>257.31248450568245</v>
      </c>
      <c r="K14" s="19">
        <f t="shared" si="4"/>
        <v>259.8856093507393</v>
      </c>
      <c r="L14" s="19">
        <f t="shared" si="4"/>
        <v>262.48446544424667</v>
      </c>
      <c r="M14" s="19">
        <v>200</v>
      </c>
      <c r="N14" s="19">
        <f t="shared" si="4"/>
        <v>202</v>
      </c>
      <c r="O14" s="19">
        <f t="shared" si="4"/>
        <v>204.02</v>
      </c>
      <c r="P14" s="19">
        <f t="shared" si="4"/>
        <v>206.0602</v>
      </c>
      <c r="Q14" s="19">
        <f t="shared" si="4"/>
        <v>208.120802</v>
      </c>
      <c r="R14" s="19">
        <v>24</v>
      </c>
      <c r="S14" s="19">
        <f t="shared" si="4"/>
        <v>24.240000000000002</v>
      </c>
      <c r="T14" s="19">
        <f t="shared" si="4"/>
        <v>24.482400000000002</v>
      </c>
      <c r="U14" s="19">
        <f t="shared" si="4"/>
        <v>24.727224000000003</v>
      </c>
      <c r="V14" s="19">
        <f t="shared" si="4"/>
        <v>24.974496240000004</v>
      </c>
      <c r="W14" s="19">
        <f t="shared" si="4"/>
        <v>25.224241202400005</v>
      </c>
      <c r="X14" s="19">
        <f t="shared" si="4"/>
        <v>25.476483614424005</v>
      </c>
      <c r="Y14" s="19">
        <f t="shared" si="4"/>
        <v>25.731248450568245</v>
      </c>
      <c r="Z14" s="19">
        <f t="shared" si="4"/>
        <v>25.988560935073927</v>
      </c>
      <c r="AA14" s="19">
        <f t="shared" si="4"/>
        <v>26.248446544424667</v>
      </c>
      <c r="AB14" s="19">
        <f t="shared" si="4"/>
        <v>26.510931009868912</v>
      </c>
      <c r="AC14" s="19">
        <f t="shared" si="4"/>
        <v>26.776040319967603</v>
      </c>
      <c r="AD14" s="19">
        <f t="shared" si="4"/>
        <v>27.04380072316728</v>
      </c>
      <c r="AE14" s="19">
        <f t="shared" si="4"/>
        <v>27.31423873039895</v>
      </c>
      <c r="AF14" s="19">
        <f t="shared" si="4"/>
        <v>27.58738111770294</v>
      </c>
      <c r="AG14" s="19">
        <f t="shared" si="4"/>
        <v>27.863254928879968</v>
      </c>
      <c r="AH14" s="19">
        <f t="shared" si="4"/>
        <v>28.14188747816877</v>
      </c>
      <c r="AI14" s="19">
        <f t="shared" si="4"/>
        <v>28.42330635295046</v>
      </c>
      <c r="AJ14" s="19">
        <f t="shared" si="4"/>
        <v>28.707539416479964</v>
      </c>
    </row>
    <row r="15" spans="1:36" ht="15" customHeight="1">
      <c r="A15" s="8" t="s">
        <v>101</v>
      </c>
      <c r="B15" s="11">
        <v>0.01</v>
      </c>
      <c r="C15" s="9">
        <v>6</v>
      </c>
      <c r="D15" s="9">
        <f aca="true" t="shared" si="5" ref="D15:AJ15">C15*(1+$B15)</f>
        <v>6.0600000000000005</v>
      </c>
      <c r="E15" s="9">
        <f t="shared" si="5"/>
        <v>6.1206000000000005</v>
      </c>
      <c r="F15" s="9">
        <f t="shared" si="5"/>
        <v>6.181806000000001</v>
      </c>
      <c r="G15" s="9">
        <f t="shared" si="5"/>
        <v>6.243624060000001</v>
      </c>
      <c r="H15" s="9">
        <f t="shared" si="5"/>
        <v>6.306060300600001</v>
      </c>
      <c r="I15" s="9">
        <f t="shared" si="5"/>
        <v>6.369120903606001</v>
      </c>
      <c r="J15" s="9">
        <f t="shared" si="5"/>
        <v>6.432812112642061</v>
      </c>
      <c r="K15" s="9">
        <f t="shared" si="5"/>
        <v>6.497140233768482</v>
      </c>
      <c r="L15" s="9">
        <f t="shared" si="5"/>
        <v>6.562111636106167</v>
      </c>
      <c r="M15" s="9">
        <f t="shared" si="5"/>
        <v>6.627732752467228</v>
      </c>
      <c r="N15" s="9">
        <f t="shared" si="5"/>
        <v>6.694010079991901</v>
      </c>
      <c r="O15" s="9">
        <f t="shared" si="5"/>
        <v>6.76095018079182</v>
      </c>
      <c r="P15" s="9">
        <f t="shared" si="5"/>
        <v>6.828559682599738</v>
      </c>
      <c r="Q15" s="9">
        <f t="shared" si="5"/>
        <v>6.896845279425735</v>
      </c>
      <c r="R15" s="9">
        <f t="shared" si="5"/>
        <v>6.965813732219992</v>
      </c>
      <c r="S15" s="9">
        <f t="shared" si="5"/>
        <v>7.035471869542192</v>
      </c>
      <c r="T15" s="9">
        <f t="shared" si="5"/>
        <v>7.105826588237615</v>
      </c>
      <c r="U15" s="9">
        <f t="shared" si="5"/>
        <v>7.176884854119991</v>
      </c>
      <c r="V15" s="9">
        <f t="shared" si="5"/>
        <v>7.248653702661191</v>
      </c>
      <c r="W15" s="9">
        <f t="shared" si="5"/>
        <v>7.321140239687803</v>
      </c>
      <c r="X15" s="9">
        <f t="shared" si="5"/>
        <v>7.394351642084681</v>
      </c>
      <c r="Y15" s="9">
        <f t="shared" si="5"/>
        <v>7.468295158505528</v>
      </c>
      <c r="Z15" s="9">
        <f t="shared" si="5"/>
        <v>7.5429781100905835</v>
      </c>
      <c r="AA15" s="9">
        <f t="shared" si="5"/>
        <v>7.618407891191489</v>
      </c>
      <c r="AB15" s="9">
        <f t="shared" si="5"/>
        <v>7.694591970103404</v>
      </c>
      <c r="AC15" s="9">
        <f t="shared" si="5"/>
        <v>7.771537889804438</v>
      </c>
      <c r="AD15" s="9">
        <f t="shared" si="5"/>
        <v>7.849253268702482</v>
      </c>
      <c r="AE15" s="9">
        <f t="shared" si="5"/>
        <v>7.927745801389507</v>
      </c>
      <c r="AF15" s="9">
        <f t="shared" si="5"/>
        <v>8.007023259403402</v>
      </c>
      <c r="AG15" s="9">
        <v>5</v>
      </c>
      <c r="AH15" s="9">
        <f t="shared" si="5"/>
        <v>5.05</v>
      </c>
      <c r="AI15" s="9">
        <f t="shared" si="5"/>
        <v>5.1005</v>
      </c>
      <c r="AJ15" s="9">
        <f t="shared" si="5"/>
        <v>5.151505</v>
      </c>
    </row>
    <row r="16" spans="1:36" ht="15" customHeight="1">
      <c r="A16" s="8"/>
      <c r="B16" s="8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</row>
    <row r="17" spans="1:36" ht="15" customHeight="1">
      <c r="A17" s="8" t="s">
        <v>114</v>
      </c>
      <c r="B17" s="8"/>
      <c r="C17" s="9">
        <v>18</v>
      </c>
      <c r="D17" s="9">
        <v>18</v>
      </c>
      <c r="E17" s="9">
        <v>18</v>
      </c>
      <c r="F17" s="9">
        <v>18</v>
      </c>
      <c r="G17" s="9">
        <v>18</v>
      </c>
      <c r="H17" s="9">
        <v>18</v>
      </c>
      <c r="I17" s="9">
        <v>18</v>
      </c>
      <c r="J17" s="9">
        <v>18</v>
      </c>
      <c r="K17" s="9">
        <v>18</v>
      </c>
      <c r="L17" s="9">
        <v>18</v>
      </c>
      <c r="M17" s="9">
        <v>18</v>
      </c>
      <c r="N17" s="9">
        <v>18</v>
      </c>
      <c r="O17" s="9">
        <v>18</v>
      </c>
      <c r="P17" s="9">
        <v>18</v>
      </c>
      <c r="Q17" s="9">
        <v>18</v>
      </c>
      <c r="R17" s="9">
        <v>18</v>
      </c>
      <c r="S17" s="9">
        <v>18</v>
      </c>
      <c r="T17" s="9">
        <v>18</v>
      </c>
      <c r="U17" s="9">
        <v>18</v>
      </c>
      <c r="V17" s="9">
        <v>18</v>
      </c>
      <c r="W17" s="9">
        <v>18</v>
      </c>
      <c r="X17" s="9">
        <v>18</v>
      </c>
      <c r="Y17" s="9">
        <v>18</v>
      </c>
      <c r="Z17" s="9">
        <v>18</v>
      </c>
      <c r="AA17" s="9">
        <v>18</v>
      </c>
      <c r="AB17" s="9">
        <v>18</v>
      </c>
      <c r="AC17" s="9">
        <v>18</v>
      </c>
      <c r="AD17" s="9">
        <v>18</v>
      </c>
      <c r="AE17" s="9">
        <v>18</v>
      </c>
      <c r="AF17" s="9">
        <v>18</v>
      </c>
      <c r="AG17" s="9">
        <v>18</v>
      </c>
      <c r="AH17" s="9">
        <v>18</v>
      </c>
      <c r="AI17" s="9">
        <v>18</v>
      </c>
      <c r="AJ17" s="9">
        <v>18</v>
      </c>
    </row>
    <row r="18" spans="1:36" ht="15" customHeight="1">
      <c r="A18" s="8" t="s">
        <v>10</v>
      </c>
      <c r="B18" s="8"/>
      <c r="C18" s="9">
        <v>4</v>
      </c>
      <c r="D18" s="9">
        <v>4</v>
      </c>
      <c r="E18" s="9">
        <v>4</v>
      </c>
      <c r="F18" s="9">
        <v>4</v>
      </c>
      <c r="G18" s="9">
        <v>4</v>
      </c>
      <c r="H18" s="9">
        <v>4</v>
      </c>
      <c r="I18" s="9">
        <v>4</v>
      </c>
      <c r="J18" s="9">
        <v>4</v>
      </c>
      <c r="K18" s="9">
        <v>4</v>
      </c>
      <c r="L18" s="9">
        <v>4</v>
      </c>
      <c r="M18" s="9">
        <v>4</v>
      </c>
      <c r="N18" s="9">
        <v>4</v>
      </c>
      <c r="O18" s="9">
        <v>4</v>
      </c>
      <c r="P18" s="9">
        <v>4</v>
      </c>
      <c r="Q18" s="9">
        <v>4</v>
      </c>
      <c r="R18" s="9">
        <v>4</v>
      </c>
      <c r="S18" s="9">
        <v>4</v>
      </c>
      <c r="T18" s="9">
        <v>4</v>
      </c>
      <c r="U18" s="9">
        <v>4</v>
      </c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</row>
    <row r="19" spans="1:36" ht="15" customHeight="1">
      <c r="A19" s="8" t="s">
        <v>58</v>
      </c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>
        <v>700</v>
      </c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</row>
    <row r="20" spans="1:36" ht="15" customHeight="1">
      <c r="A20" s="8"/>
      <c r="B20" s="8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</row>
    <row r="21" spans="1:36" ht="15" customHeight="1">
      <c r="A21" s="8" t="s">
        <v>112</v>
      </c>
      <c r="B21" s="8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>
        <v>192</v>
      </c>
      <c r="V21" s="9">
        <v>192</v>
      </c>
      <c r="W21" s="9">
        <v>192</v>
      </c>
      <c r="X21" s="9">
        <v>192</v>
      </c>
      <c r="Y21" s="9">
        <v>192</v>
      </c>
      <c r="Z21" s="9">
        <v>192</v>
      </c>
      <c r="AA21" s="9">
        <v>192</v>
      </c>
      <c r="AB21" s="9">
        <v>192</v>
      </c>
      <c r="AC21" s="9">
        <v>192</v>
      </c>
      <c r="AD21" s="9">
        <v>192</v>
      </c>
      <c r="AE21" s="9">
        <v>192</v>
      </c>
      <c r="AF21" s="9">
        <v>192</v>
      </c>
      <c r="AG21" s="9">
        <v>192</v>
      </c>
      <c r="AH21" s="9">
        <v>192</v>
      </c>
      <c r="AI21" s="9">
        <v>192</v>
      </c>
      <c r="AJ21" s="9">
        <v>192</v>
      </c>
    </row>
    <row r="22" spans="1:36" ht="15" customHeight="1">
      <c r="A22" s="8" t="s">
        <v>113</v>
      </c>
      <c r="B22" s="8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>
        <v>20</v>
      </c>
      <c r="AC22" s="9">
        <v>20</v>
      </c>
      <c r="AD22" s="9">
        <v>20</v>
      </c>
      <c r="AE22" s="9">
        <v>20</v>
      </c>
      <c r="AF22" s="9">
        <v>20</v>
      </c>
      <c r="AG22" s="9">
        <v>20</v>
      </c>
      <c r="AH22" s="9">
        <v>20</v>
      </c>
      <c r="AI22" s="9">
        <v>20</v>
      </c>
      <c r="AJ22" s="9">
        <v>20</v>
      </c>
    </row>
    <row r="23" spans="1:36" ht="15" customHeight="1">
      <c r="A23" s="8"/>
      <c r="B23" s="8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</row>
    <row r="24" spans="1:36" ht="15" customHeight="1">
      <c r="A24" s="8"/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</row>
    <row r="25" spans="1:36" ht="15" customHeight="1">
      <c r="A25" s="13" t="s">
        <v>12</v>
      </c>
      <c r="B25" s="13"/>
      <c r="C25" s="14">
        <f aca="true" t="shared" si="6" ref="C25:AJ25">SUM(C14:C24)</f>
        <v>268</v>
      </c>
      <c r="D25" s="14">
        <f t="shared" si="6"/>
        <v>270.46000000000004</v>
      </c>
      <c r="E25" s="14">
        <f t="shared" si="6"/>
        <v>272.94460000000004</v>
      </c>
      <c r="F25" s="14">
        <f t="shared" si="6"/>
        <v>275.454046</v>
      </c>
      <c r="G25" s="14">
        <f t="shared" si="6"/>
        <v>277.98858646</v>
      </c>
      <c r="H25" s="14">
        <f t="shared" si="6"/>
        <v>280.5484723246</v>
      </c>
      <c r="I25" s="14">
        <f t="shared" si="6"/>
        <v>283.133957047846</v>
      </c>
      <c r="J25" s="14">
        <f t="shared" si="6"/>
        <v>285.7452966183245</v>
      </c>
      <c r="K25" s="14">
        <f t="shared" si="6"/>
        <v>288.3827495845078</v>
      </c>
      <c r="L25" s="14">
        <f t="shared" si="6"/>
        <v>291.04657708035285</v>
      </c>
      <c r="M25" s="14">
        <f t="shared" si="6"/>
        <v>228.62773275246724</v>
      </c>
      <c r="N25" s="14">
        <f t="shared" si="6"/>
        <v>230.6940100799919</v>
      </c>
      <c r="O25" s="14">
        <f t="shared" si="6"/>
        <v>232.78095018079182</v>
      </c>
      <c r="P25" s="14">
        <f t="shared" si="6"/>
        <v>234.88875968259975</v>
      </c>
      <c r="Q25" s="14">
        <f t="shared" si="6"/>
        <v>237.01764727942574</v>
      </c>
      <c r="R25" s="14">
        <f t="shared" si="6"/>
        <v>52.96581373221999</v>
      </c>
      <c r="S25" s="14">
        <f t="shared" si="6"/>
        <v>53.275471869542194</v>
      </c>
      <c r="T25" s="14">
        <f t="shared" si="6"/>
        <v>53.58822658823762</v>
      </c>
      <c r="U25" s="14">
        <f t="shared" si="6"/>
        <v>945.90410885412</v>
      </c>
      <c r="V25" s="14">
        <f t="shared" si="6"/>
        <v>242.2231499426612</v>
      </c>
      <c r="W25" s="14">
        <f t="shared" si="6"/>
        <v>242.5453814420878</v>
      </c>
      <c r="X25" s="14">
        <f t="shared" si="6"/>
        <v>242.87083525650868</v>
      </c>
      <c r="Y25" s="14">
        <f t="shared" si="6"/>
        <v>243.19954360907377</v>
      </c>
      <c r="Z25" s="14">
        <f t="shared" si="6"/>
        <v>243.5315390451645</v>
      </c>
      <c r="AA25" s="14">
        <f t="shared" si="6"/>
        <v>243.86685443561615</v>
      </c>
      <c r="AB25" s="14">
        <f t="shared" si="6"/>
        <v>264.20552297997233</v>
      </c>
      <c r="AC25" s="14">
        <f t="shared" si="6"/>
        <v>264.54757820977204</v>
      </c>
      <c r="AD25" s="14">
        <f t="shared" si="6"/>
        <v>264.89305399186975</v>
      </c>
      <c r="AE25" s="14">
        <f t="shared" si="6"/>
        <v>265.2419845317885</v>
      </c>
      <c r="AF25" s="14">
        <f t="shared" si="6"/>
        <v>265.59440437710634</v>
      </c>
      <c r="AG25" s="14">
        <f t="shared" si="6"/>
        <v>262.86325492888</v>
      </c>
      <c r="AH25" s="14">
        <f t="shared" si="6"/>
        <v>263.1918874781688</v>
      </c>
      <c r="AI25" s="14">
        <f t="shared" si="6"/>
        <v>263.5238063529505</v>
      </c>
      <c r="AJ25" s="14">
        <f t="shared" si="6"/>
        <v>263.85904441647995</v>
      </c>
    </row>
    <row r="26" spans="1:36" ht="15" customHeight="1">
      <c r="A26" s="13" t="s">
        <v>13</v>
      </c>
      <c r="B26" s="13"/>
      <c r="C26" s="14">
        <f aca="true" t="shared" si="7" ref="C26:AJ26">+C12-C25</f>
        <v>132</v>
      </c>
      <c r="D26" s="14">
        <f t="shared" si="7"/>
        <v>133.53999999999996</v>
      </c>
      <c r="E26" s="14">
        <f t="shared" si="7"/>
        <v>135.09539999999998</v>
      </c>
      <c r="F26" s="14">
        <f t="shared" si="7"/>
        <v>136.666354</v>
      </c>
      <c r="G26" s="14">
        <f t="shared" si="7"/>
        <v>138.25301753999997</v>
      </c>
      <c r="H26" s="14">
        <f t="shared" si="7"/>
        <v>939.8555477154</v>
      </c>
      <c r="I26" s="14">
        <f t="shared" si="7"/>
        <v>-101.13395704784602</v>
      </c>
      <c r="J26" s="14">
        <f t="shared" si="7"/>
        <v>-103.74529661832452</v>
      </c>
      <c r="K26" s="14">
        <f t="shared" si="7"/>
        <v>-106.38274958450779</v>
      </c>
      <c r="L26" s="14">
        <f t="shared" si="7"/>
        <v>-109.04657708035285</v>
      </c>
      <c r="M26" s="14">
        <f t="shared" si="7"/>
        <v>-52.62773275246724</v>
      </c>
      <c r="N26" s="14">
        <f t="shared" si="7"/>
        <v>-70.6940100799919</v>
      </c>
      <c r="O26" s="14">
        <f t="shared" si="7"/>
        <v>-72.78095018079182</v>
      </c>
      <c r="P26" s="14">
        <f t="shared" si="7"/>
        <v>-74.88875968259975</v>
      </c>
      <c r="Q26" s="14">
        <f t="shared" si="7"/>
        <v>-77.01764727942574</v>
      </c>
      <c r="R26" s="14">
        <f t="shared" si="7"/>
        <v>107.03418626778</v>
      </c>
      <c r="S26" s="14">
        <f t="shared" si="7"/>
        <v>106.7245281304578</v>
      </c>
      <c r="T26" s="14">
        <f t="shared" si="7"/>
        <v>106.41177341176238</v>
      </c>
      <c r="U26" s="14">
        <f t="shared" si="7"/>
        <v>714.09589114588</v>
      </c>
      <c r="V26" s="14">
        <f t="shared" si="7"/>
        <v>-82.2231499426612</v>
      </c>
      <c r="W26" s="14">
        <f t="shared" si="7"/>
        <v>-82.5453814420878</v>
      </c>
      <c r="X26" s="14">
        <f t="shared" si="7"/>
        <v>-82.87083525650868</v>
      </c>
      <c r="Y26" s="14">
        <f t="shared" si="7"/>
        <v>-83.19954360907377</v>
      </c>
      <c r="Z26" s="14">
        <f t="shared" si="7"/>
        <v>-83.5315390451645</v>
      </c>
      <c r="AA26" s="14">
        <f t="shared" si="7"/>
        <v>-83.86685443561615</v>
      </c>
      <c r="AB26" s="14">
        <f t="shared" si="7"/>
        <v>-104.20552297997233</v>
      </c>
      <c r="AC26" s="14">
        <f t="shared" si="7"/>
        <v>-104.54757820977204</v>
      </c>
      <c r="AD26" s="14">
        <f t="shared" si="7"/>
        <v>-104.89305399186975</v>
      </c>
      <c r="AE26" s="14">
        <f t="shared" si="7"/>
        <v>-105.24198453178849</v>
      </c>
      <c r="AF26" s="14">
        <f t="shared" si="7"/>
        <v>-105.59440437710634</v>
      </c>
      <c r="AG26" s="14">
        <f t="shared" si="7"/>
        <v>-102.86325492888</v>
      </c>
      <c r="AH26" s="14">
        <f t="shared" si="7"/>
        <v>-103.19188747816878</v>
      </c>
      <c r="AI26" s="14">
        <f t="shared" si="7"/>
        <v>-103.52380635295049</v>
      </c>
      <c r="AJ26" s="14">
        <f t="shared" si="7"/>
        <v>-103.85904441647995</v>
      </c>
    </row>
    <row r="27" spans="1:36" ht="15" customHeight="1">
      <c r="A27" s="20" t="s">
        <v>71</v>
      </c>
      <c r="B27" s="21">
        <v>0.001</v>
      </c>
      <c r="C27" s="22">
        <v>400</v>
      </c>
      <c r="D27" s="22">
        <f aca="true" t="shared" si="8" ref="D27:AJ27">C27*(1+$B27)+D26</f>
        <v>533.9399999999999</v>
      </c>
      <c r="E27" s="22">
        <f t="shared" si="8"/>
        <v>669.5693399999998</v>
      </c>
      <c r="F27" s="22">
        <f t="shared" si="8"/>
        <v>806.9052633399997</v>
      </c>
      <c r="G27" s="22">
        <f t="shared" si="8"/>
        <v>945.9651861433396</v>
      </c>
      <c r="H27" s="22">
        <f t="shared" si="8"/>
        <v>1886.766699044883</v>
      </c>
      <c r="I27" s="22">
        <f t="shared" si="8"/>
        <v>1787.5195086960816</v>
      </c>
      <c r="J27" s="22">
        <f t="shared" si="8"/>
        <v>1685.5617315864529</v>
      </c>
      <c r="K27" s="22">
        <f t="shared" si="8"/>
        <v>1580.8645437335313</v>
      </c>
      <c r="L27" s="22">
        <f t="shared" si="8"/>
        <v>1473.398831196912</v>
      </c>
      <c r="M27" s="22">
        <f t="shared" si="8"/>
        <v>1422.2444972756416</v>
      </c>
      <c r="N27" s="22">
        <f t="shared" si="8"/>
        <v>1352.9727316929252</v>
      </c>
      <c r="O27" s="22">
        <f t="shared" si="8"/>
        <v>1281.544754243826</v>
      </c>
      <c r="P27" s="22">
        <f t="shared" si="8"/>
        <v>1207.9375393154698</v>
      </c>
      <c r="Q27" s="22">
        <f t="shared" si="8"/>
        <v>1132.1278295753593</v>
      </c>
      <c r="R27" s="22">
        <f t="shared" si="8"/>
        <v>1240.2941436727147</v>
      </c>
      <c r="S27" s="22">
        <f t="shared" si="8"/>
        <v>1348.2589659468451</v>
      </c>
      <c r="T27" s="22">
        <f t="shared" si="8"/>
        <v>1456.0189983245543</v>
      </c>
      <c r="U27" s="22">
        <f t="shared" si="8"/>
        <v>2171.5709084687587</v>
      </c>
      <c r="V27" s="22">
        <f t="shared" si="8"/>
        <v>2091.519329434566</v>
      </c>
      <c r="W27" s="22">
        <f t="shared" si="8"/>
        <v>2011.0654673219126</v>
      </c>
      <c r="X27" s="22">
        <f t="shared" si="8"/>
        <v>1930.2056975327257</v>
      </c>
      <c r="Y27" s="22">
        <f t="shared" si="8"/>
        <v>1848.9363596211845</v>
      </c>
      <c r="Z27" s="22">
        <f t="shared" si="8"/>
        <v>1767.253756935641</v>
      </c>
      <c r="AA27" s="22">
        <f t="shared" si="8"/>
        <v>1685.15415625696</v>
      </c>
      <c r="AB27" s="22">
        <f t="shared" si="8"/>
        <v>1582.6337874332446</v>
      </c>
      <c r="AC27" s="22">
        <f t="shared" si="8"/>
        <v>1479.6688430109057</v>
      </c>
      <c r="AD27" s="22">
        <f t="shared" si="8"/>
        <v>1376.2554578620468</v>
      </c>
      <c r="AE27" s="22">
        <f t="shared" si="8"/>
        <v>1272.38972878812</v>
      </c>
      <c r="AF27" s="22">
        <f t="shared" si="8"/>
        <v>1168.0677141398019</v>
      </c>
      <c r="AG27" s="22">
        <f t="shared" si="8"/>
        <v>1066.3725269250615</v>
      </c>
      <c r="AH27" s="22">
        <f t="shared" si="8"/>
        <v>964.2470119738175</v>
      </c>
      <c r="AI27" s="22">
        <f t="shared" si="8"/>
        <v>861.6874526328407</v>
      </c>
      <c r="AJ27" s="22">
        <f t="shared" si="8"/>
        <v>758.6900956689935</v>
      </c>
    </row>
    <row r="28" spans="1:36" ht="15" customHeight="1">
      <c r="A28" s="20" t="s">
        <v>72</v>
      </c>
      <c r="B28" s="21">
        <v>0.01</v>
      </c>
      <c r="C28" s="22">
        <v>0</v>
      </c>
      <c r="D28" s="22">
        <f aca="true" t="shared" si="9" ref="D28:AJ28">C28*(1+$B28)</f>
        <v>0</v>
      </c>
      <c r="E28" s="22">
        <f t="shared" si="9"/>
        <v>0</v>
      </c>
      <c r="F28" s="22">
        <f t="shared" si="9"/>
        <v>0</v>
      </c>
      <c r="G28" s="22">
        <f t="shared" si="9"/>
        <v>0</v>
      </c>
      <c r="H28" s="22">
        <f t="shared" si="9"/>
        <v>0</v>
      </c>
      <c r="I28" s="22">
        <f t="shared" si="9"/>
        <v>0</v>
      </c>
      <c r="J28" s="22">
        <f t="shared" si="9"/>
        <v>0</v>
      </c>
      <c r="K28" s="22">
        <f t="shared" si="9"/>
        <v>0</v>
      </c>
      <c r="L28" s="22">
        <f t="shared" si="9"/>
        <v>0</v>
      </c>
      <c r="M28" s="22">
        <f t="shared" si="9"/>
        <v>0</v>
      </c>
      <c r="N28" s="22">
        <f t="shared" si="9"/>
        <v>0</v>
      </c>
      <c r="O28" s="22">
        <f t="shared" si="9"/>
        <v>0</v>
      </c>
      <c r="P28" s="22">
        <f t="shared" si="9"/>
        <v>0</v>
      </c>
      <c r="Q28" s="22">
        <f t="shared" si="9"/>
        <v>0</v>
      </c>
      <c r="R28" s="22">
        <f t="shared" si="9"/>
        <v>0</v>
      </c>
      <c r="S28" s="22">
        <f t="shared" si="9"/>
        <v>0</v>
      </c>
      <c r="T28" s="22">
        <f t="shared" si="9"/>
        <v>0</v>
      </c>
      <c r="U28" s="22">
        <f t="shared" si="9"/>
        <v>0</v>
      </c>
      <c r="V28" s="22">
        <f t="shared" si="9"/>
        <v>0</v>
      </c>
      <c r="W28" s="22">
        <f t="shared" si="9"/>
        <v>0</v>
      </c>
      <c r="X28" s="22">
        <f t="shared" si="9"/>
        <v>0</v>
      </c>
      <c r="Y28" s="22">
        <f t="shared" si="9"/>
        <v>0</v>
      </c>
      <c r="Z28" s="22">
        <f t="shared" si="9"/>
        <v>0</v>
      </c>
      <c r="AA28" s="22">
        <f t="shared" si="9"/>
        <v>0</v>
      </c>
      <c r="AB28" s="22">
        <f t="shared" si="9"/>
        <v>0</v>
      </c>
      <c r="AC28" s="22">
        <f t="shared" si="9"/>
        <v>0</v>
      </c>
      <c r="AD28" s="22">
        <f t="shared" si="9"/>
        <v>0</v>
      </c>
      <c r="AE28" s="22">
        <f t="shared" si="9"/>
        <v>0</v>
      </c>
      <c r="AF28" s="22">
        <f t="shared" si="9"/>
        <v>0</v>
      </c>
      <c r="AG28" s="22">
        <f t="shared" si="9"/>
        <v>0</v>
      </c>
      <c r="AH28" s="22">
        <f t="shared" si="9"/>
        <v>0</v>
      </c>
      <c r="AI28" s="22">
        <f t="shared" si="9"/>
        <v>0</v>
      </c>
      <c r="AJ28" s="22">
        <f t="shared" si="9"/>
        <v>0</v>
      </c>
    </row>
    <row r="29" spans="1:36" ht="15" customHeight="1">
      <c r="A29" s="20" t="s">
        <v>73</v>
      </c>
      <c r="B29" s="21">
        <v>0.002</v>
      </c>
      <c r="C29" s="22">
        <v>0</v>
      </c>
      <c r="D29" s="22">
        <f aca="true" t="shared" si="10" ref="D29:AJ29">C29*(1+$B29)</f>
        <v>0</v>
      </c>
      <c r="E29" s="22">
        <f t="shared" si="10"/>
        <v>0</v>
      </c>
      <c r="F29" s="22">
        <f t="shared" si="10"/>
        <v>0</v>
      </c>
      <c r="G29" s="22">
        <f t="shared" si="10"/>
        <v>0</v>
      </c>
      <c r="H29" s="22">
        <f t="shared" si="10"/>
        <v>0</v>
      </c>
      <c r="I29" s="22">
        <f t="shared" si="10"/>
        <v>0</v>
      </c>
      <c r="J29" s="22">
        <f t="shared" si="10"/>
        <v>0</v>
      </c>
      <c r="K29" s="22">
        <f t="shared" si="10"/>
        <v>0</v>
      </c>
      <c r="L29" s="22">
        <f t="shared" si="10"/>
        <v>0</v>
      </c>
      <c r="M29" s="22">
        <f t="shared" si="10"/>
        <v>0</v>
      </c>
      <c r="N29" s="22">
        <f t="shared" si="10"/>
        <v>0</v>
      </c>
      <c r="O29" s="22">
        <f t="shared" si="10"/>
        <v>0</v>
      </c>
      <c r="P29" s="22">
        <f t="shared" si="10"/>
        <v>0</v>
      </c>
      <c r="Q29" s="22">
        <f t="shared" si="10"/>
        <v>0</v>
      </c>
      <c r="R29" s="22">
        <f t="shared" si="10"/>
        <v>0</v>
      </c>
      <c r="S29" s="22">
        <f t="shared" si="10"/>
        <v>0</v>
      </c>
      <c r="T29" s="22">
        <f t="shared" si="10"/>
        <v>0</v>
      </c>
      <c r="U29" s="22">
        <f t="shared" si="10"/>
        <v>0</v>
      </c>
      <c r="V29" s="22">
        <f t="shared" si="10"/>
        <v>0</v>
      </c>
      <c r="W29" s="22">
        <f t="shared" si="10"/>
        <v>0</v>
      </c>
      <c r="X29" s="22">
        <f t="shared" si="10"/>
        <v>0</v>
      </c>
      <c r="Y29" s="22">
        <f t="shared" si="10"/>
        <v>0</v>
      </c>
      <c r="Z29" s="22">
        <f t="shared" si="10"/>
        <v>0</v>
      </c>
      <c r="AA29" s="22">
        <f t="shared" si="10"/>
        <v>0</v>
      </c>
      <c r="AB29" s="22">
        <f t="shared" si="10"/>
        <v>0</v>
      </c>
      <c r="AC29" s="22">
        <f t="shared" si="10"/>
        <v>0</v>
      </c>
      <c r="AD29" s="22">
        <f t="shared" si="10"/>
        <v>0</v>
      </c>
      <c r="AE29" s="22">
        <f t="shared" si="10"/>
        <v>0</v>
      </c>
      <c r="AF29" s="22">
        <f t="shared" si="10"/>
        <v>0</v>
      </c>
      <c r="AG29" s="22">
        <f t="shared" si="10"/>
        <v>0</v>
      </c>
      <c r="AH29" s="22">
        <f t="shared" si="10"/>
        <v>0</v>
      </c>
      <c r="AI29" s="22">
        <f t="shared" si="10"/>
        <v>0</v>
      </c>
      <c r="AJ29" s="22">
        <f t="shared" si="10"/>
        <v>0</v>
      </c>
    </row>
    <row r="30" spans="1:36" ht="15" customHeight="1">
      <c r="A30" s="20" t="s">
        <v>14</v>
      </c>
      <c r="B30" s="21">
        <v>0.02</v>
      </c>
      <c r="C30" s="22">
        <v>0</v>
      </c>
      <c r="D30" s="22">
        <f aca="true" t="shared" si="11" ref="D30:AJ30">C30*(1+$B30)</f>
        <v>0</v>
      </c>
      <c r="E30" s="22">
        <f t="shared" si="11"/>
        <v>0</v>
      </c>
      <c r="F30" s="22">
        <f t="shared" si="11"/>
        <v>0</v>
      </c>
      <c r="G30" s="22">
        <f t="shared" si="11"/>
        <v>0</v>
      </c>
      <c r="H30" s="22">
        <f t="shared" si="11"/>
        <v>0</v>
      </c>
      <c r="I30" s="22">
        <f t="shared" si="11"/>
        <v>0</v>
      </c>
      <c r="J30" s="22">
        <f t="shared" si="11"/>
        <v>0</v>
      </c>
      <c r="K30" s="22">
        <f t="shared" si="11"/>
        <v>0</v>
      </c>
      <c r="L30" s="22">
        <f t="shared" si="11"/>
        <v>0</v>
      </c>
      <c r="M30" s="22">
        <f t="shared" si="11"/>
        <v>0</v>
      </c>
      <c r="N30" s="22">
        <f t="shared" si="11"/>
        <v>0</v>
      </c>
      <c r="O30" s="22">
        <f t="shared" si="11"/>
        <v>0</v>
      </c>
      <c r="P30" s="22">
        <f t="shared" si="11"/>
        <v>0</v>
      </c>
      <c r="Q30" s="22">
        <f t="shared" si="11"/>
        <v>0</v>
      </c>
      <c r="R30" s="22">
        <f t="shared" si="11"/>
        <v>0</v>
      </c>
      <c r="S30" s="22">
        <f t="shared" si="11"/>
        <v>0</v>
      </c>
      <c r="T30" s="22">
        <f t="shared" si="11"/>
        <v>0</v>
      </c>
      <c r="U30" s="22">
        <f t="shared" si="11"/>
        <v>0</v>
      </c>
      <c r="V30" s="22">
        <f t="shared" si="11"/>
        <v>0</v>
      </c>
      <c r="W30" s="22">
        <f t="shared" si="11"/>
        <v>0</v>
      </c>
      <c r="X30" s="22">
        <f t="shared" si="11"/>
        <v>0</v>
      </c>
      <c r="Y30" s="22">
        <f t="shared" si="11"/>
        <v>0</v>
      </c>
      <c r="Z30" s="22">
        <f t="shared" si="11"/>
        <v>0</v>
      </c>
      <c r="AA30" s="22">
        <f t="shared" si="11"/>
        <v>0</v>
      </c>
      <c r="AB30" s="22">
        <f t="shared" si="11"/>
        <v>0</v>
      </c>
      <c r="AC30" s="22">
        <f t="shared" si="11"/>
        <v>0</v>
      </c>
      <c r="AD30" s="22">
        <f t="shared" si="11"/>
        <v>0</v>
      </c>
      <c r="AE30" s="22">
        <f t="shared" si="11"/>
        <v>0</v>
      </c>
      <c r="AF30" s="22">
        <f t="shared" si="11"/>
        <v>0</v>
      </c>
      <c r="AG30" s="22">
        <f t="shared" si="11"/>
        <v>0</v>
      </c>
      <c r="AH30" s="22">
        <f t="shared" si="11"/>
        <v>0</v>
      </c>
      <c r="AI30" s="22">
        <f t="shared" si="11"/>
        <v>0</v>
      </c>
      <c r="AJ30" s="22">
        <f t="shared" si="11"/>
        <v>0</v>
      </c>
    </row>
    <row r="31" spans="1:36" ht="15" customHeight="1">
      <c r="A31" s="23" t="s">
        <v>15</v>
      </c>
      <c r="B31" s="24"/>
      <c r="C31" s="25">
        <f aca="true" t="shared" si="12" ref="C31:AJ31">SUM(C27:C30)</f>
        <v>400</v>
      </c>
      <c r="D31" s="25">
        <f t="shared" si="12"/>
        <v>533.9399999999999</v>
      </c>
      <c r="E31" s="25">
        <f t="shared" si="12"/>
        <v>669.5693399999998</v>
      </c>
      <c r="F31" s="25">
        <f t="shared" si="12"/>
        <v>806.9052633399997</v>
      </c>
      <c r="G31" s="25">
        <f t="shared" si="12"/>
        <v>945.9651861433396</v>
      </c>
      <c r="H31" s="25">
        <f t="shared" si="12"/>
        <v>1886.766699044883</v>
      </c>
      <c r="I31" s="25">
        <f t="shared" si="12"/>
        <v>1787.5195086960816</v>
      </c>
      <c r="J31" s="25">
        <f t="shared" si="12"/>
        <v>1685.5617315864529</v>
      </c>
      <c r="K31" s="25">
        <f t="shared" si="12"/>
        <v>1580.8645437335313</v>
      </c>
      <c r="L31" s="25">
        <f t="shared" si="12"/>
        <v>1473.398831196912</v>
      </c>
      <c r="M31" s="25">
        <f t="shared" si="12"/>
        <v>1422.2444972756416</v>
      </c>
      <c r="N31" s="25">
        <f t="shared" si="12"/>
        <v>1352.9727316929252</v>
      </c>
      <c r="O31" s="25">
        <f t="shared" si="12"/>
        <v>1281.544754243826</v>
      </c>
      <c r="P31" s="25">
        <f t="shared" si="12"/>
        <v>1207.9375393154698</v>
      </c>
      <c r="Q31" s="25">
        <f t="shared" si="12"/>
        <v>1132.1278295753593</v>
      </c>
      <c r="R31" s="25">
        <f t="shared" si="12"/>
        <v>1240.2941436727147</v>
      </c>
      <c r="S31" s="25">
        <f t="shared" si="12"/>
        <v>1348.2589659468451</v>
      </c>
      <c r="T31" s="25">
        <f t="shared" si="12"/>
        <v>1456.0189983245543</v>
      </c>
      <c r="U31" s="25">
        <f t="shared" si="12"/>
        <v>2171.5709084687587</v>
      </c>
      <c r="V31" s="25">
        <f t="shared" si="12"/>
        <v>2091.519329434566</v>
      </c>
      <c r="W31" s="25">
        <f t="shared" si="12"/>
        <v>2011.0654673219126</v>
      </c>
      <c r="X31" s="25">
        <f t="shared" si="12"/>
        <v>1930.2056975327257</v>
      </c>
      <c r="Y31" s="25">
        <f t="shared" si="12"/>
        <v>1848.9363596211845</v>
      </c>
      <c r="Z31" s="25">
        <f t="shared" si="12"/>
        <v>1767.253756935641</v>
      </c>
      <c r="AA31" s="25">
        <f t="shared" si="12"/>
        <v>1685.15415625696</v>
      </c>
      <c r="AB31" s="25">
        <f t="shared" si="12"/>
        <v>1582.6337874332446</v>
      </c>
      <c r="AC31" s="25">
        <f t="shared" si="12"/>
        <v>1479.6688430109057</v>
      </c>
      <c r="AD31" s="25">
        <f t="shared" si="12"/>
        <v>1376.2554578620468</v>
      </c>
      <c r="AE31" s="25">
        <f t="shared" si="12"/>
        <v>1272.38972878812</v>
      </c>
      <c r="AF31" s="25">
        <f t="shared" si="12"/>
        <v>1168.0677141398019</v>
      </c>
      <c r="AG31" s="25">
        <f t="shared" si="12"/>
        <v>1066.3725269250615</v>
      </c>
      <c r="AH31" s="25">
        <f t="shared" si="12"/>
        <v>964.2470119738175</v>
      </c>
      <c r="AI31" s="25">
        <f t="shared" si="12"/>
        <v>861.6874526328407</v>
      </c>
      <c r="AJ31" s="25">
        <f t="shared" si="12"/>
        <v>758.6900956689935</v>
      </c>
    </row>
    <row r="32" spans="5:36" ht="15" customHeight="1">
      <c r="E32" s="26"/>
      <c r="T32" s="27"/>
      <c r="AB32" s="34"/>
      <c r="AC32" s="46" t="s">
        <v>34</v>
      </c>
      <c r="AD32" s="46"/>
      <c r="AE32" s="46"/>
      <c r="AF32" s="46"/>
      <c r="AG32" s="46"/>
      <c r="AH32" s="46"/>
      <c r="AI32" s="46"/>
      <c r="AJ32" s="46"/>
    </row>
    <row r="33" spans="2:19" ht="15" customHeight="1">
      <c r="B33" s="28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</row>
    <row r="42" spans="4:18" ht="15" customHeight="1"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</row>
    <row r="49" spans="3:18" ht="15" customHeight="1"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</row>
  </sheetData>
  <mergeCells count="3">
    <mergeCell ref="AI2:AJ2"/>
    <mergeCell ref="AC32:AJ32"/>
    <mergeCell ref="A1:I1"/>
  </mergeCells>
  <printOptions/>
  <pageMargins left="0.93" right="0.75" top="0.54" bottom="0.33" header="0.43" footer="0.27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52"/>
  <sheetViews>
    <sheetView workbookViewId="0" topLeftCell="A1">
      <pane xSplit="3" topLeftCell="D1" activePane="topRight" state="frozen"/>
      <selection pane="topLeft" activeCell="A1" sqref="A1"/>
      <selection pane="topRight" activeCell="A5" sqref="A5"/>
    </sheetView>
  </sheetViews>
  <sheetFormatPr defaultColWidth="9.00390625" defaultRowHeight="15" customHeight="1"/>
  <cols>
    <col min="1" max="1" width="19.50390625" style="1" customWidth="1"/>
    <col min="2" max="36" width="6.625" style="1" customWidth="1"/>
    <col min="37" max="16384" width="9.00390625" style="1" customWidth="1"/>
  </cols>
  <sheetData>
    <row r="1" spans="1:36" ht="15" customHeight="1">
      <c r="A1" s="44" t="s">
        <v>115</v>
      </c>
      <c r="B1" s="44"/>
      <c r="C1" s="44"/>
      <c r="D1" s="44"/>
      <c r="E1" s="44"/>
      <c r="F1" s="44"/>
      <c r="G1" s="44"/>
      <c r="H1" s="44"/>
      <c r="I1" s="44"/>
      <c r="J1" s="44"/>
      <c r="AG1" s="36" t="s">
        <v>32</v>
      </c>
      <c r="AH1" s="31"/>
      <c r="AI1" s="31"/>
      <c r="AJ1" s="1" t="s">
        <v>1</v>
      </c>
    </row>
    <row r="2" spans="35:36" ht="15" customHeight="1">
      <c r="AI2" s="45" t="s">
        <v>33</v>
      </c>
      <c r="AJ2" s="45"/>
    </row>
    <row r="3" spans="1:36" s="4" customFormat="1" ht="15" customHeight="1">
      <c r="A3" s="2" t="s">
        <v>2</v>
      </c>
      <c r="B3" s="3" t="s">
        <v>3</v>
      </c>
      <c r="C3" s="2" t="s">
        <v>4</v>
      </c>
      <c r="D3" s="2">
        <v>0</v>
      </c>
      <c r="E3" s="2">
        <f aca="true" t="shared" si="0" ref="E3:AJ3">D3+1</f>
        <v>1</v>
      </c>
      <c r="F3" s="2">
        <f t="shared" si="0"/>
        <v>2</v>
      </c>
      <c r="G3" s="2">
        <f t="shared" si="0"/>
        <v>3</v>
      </c>
      <c r="H3" s="2">
        <f t="shared" si="0"/>
        <v>4</v>
      </c>
      <c r="I3" s="2">
        <f t="shared" si="0"/>
        <v>5</v>
      </c>
      <c r="J3" s="2">
        <f t="shared" si="0"/>
        <v>6</v>
      </c>
      <c r="K3" s="2">
        <f t="shared" si="0"/>
        <v>7</v>
      </c>
      <c r="L3" s="2">
        <f t="shared" si="0"/>
        <v>8</v>
      </c>
      <c r="M3" s="2">
        <f t="shared" si="0"/>
        <v>9</v>
      </c>
      <c r="N3" s="2">
        <f t="shared" si="0"/>
        <v>10</v>
      </c>
      <c r="O3" s="2">
        <f t="shared" si="0"/>
        <v>11</v>
      </c>
      <c r="P3" s="2">
        <f t="shared" si="0"/>
        <v>12</v>
      </c>
      <c r="Q3" s="2">
        <f t="shared" si="0"/>
        <v>13</v>
      </c>
      <c r="R3" s="2">
        <f t="shared" si="0"/>
        <v>14</v>
      </c>
      <c r="S3" s="2">
        <f t="shared" si="0"/>
        <v>15</v>
      </c>
      <c r="T3" s="2">
        <f t="shared" si="0"/>
        <v>16</v>
      </c>
      <c r="U3" s="2">
        <f t="shared" si="0"/>
        <v>17</v>
      </c>
      <c r="V3" s="2">
        <f t="shared" si="0"/>
        <v>18</v>
      </c>
      <c r="W3" s="2">
        <f t="shared" si="0"/>
        <v>19</v>
      </c>
      <c r="X3" s="2">
        <f t="shared" si="0"/>
        <v>20</v>
      </c>
      <c r="Y3" s="2">
        <f t="shared" si="0"/>
        <v>21</v>
      </c>
      <c r="Z3" s="2">
        <f t="shared" si="0"/>
        <v>22</v>
      </c>
      <c r="AA3" s="2">
        <f t="shared" si="0"/>
        <v>23</v>
      </c>
      <c r="AB3" s="2">
        <f t="shared" si="0"/>
        <v>24</v>
      </c>
      <c r="AC3" s="2">
        <f t="shared" si="0"/>
        <v>25</v>
      </c>
      <c r="AD3" s="2">
        <f t="shared" si="0"/>
        <v>26</v>
      </c>
      <c r="AE3" s="2">
        <f t="shared" si="0"/>
        <v>27</v>
      </c>
      <c r="AF3" s="2">
        <f t="shared" si="0"/>
        <v>28</v>
      </c>
      <c r="AG3" s="2">
        <f t="shared" si="0"/>
        <v>29</v>
      </c>
      <c r="AH3" s="2">
        <f t="shared" si="0"/>
        <v>30</v>
      </c>
      <c r="AI3" s="2">
        <f t="shared" si="0"/>
        <v>31</v>
      </c>
      <c r="AJ3" s="2">
        <f t="shared" si="0"/>
        <v>32</v>
      </c>
    </row>
    <row r="4" spans="1:36" ht="15" customHeight="1">
      <c r="A4" s="5" t="s">
        <v>5</v>
      </c>
      <c r="B4" s="6"/>
      <c r="C4" s="5">
        <v>2009</v>
      </c>
      <c r="D4" s="5">
        <f>C4+1</f>
        <v>2010</v>
      </c>
      <c r="E4" s="5">
        <f aca="true" t="shared" si="1" ref="E4:AJ4">D4+1</f>
        <v>2011</v>
      </c>
      <c r="F4" s="5">
        <f t="shared" si="1"/>
        <v>2012</v>
      </c>
      <c r="G4" s="5">
        <f t="shared" si="1"/>
        <v>2013</v>
      </c>
      <c r="H4" s="5">
        <f t="shared" si="1"/>
        <v>2014</v>
      </c>
      <c r="I4" s="5">
        <f t="shared" si="1"/>
        <v>2015</v>
      </c>
      <c r="J4" s="5">
        <f t="shared" si="1"/>
        <v>2016</v>
      </c>
      <c r="K4" s="5">
        <f t="shared" si="1"/>
        <v>2017</v>
      </c>
      <c r="L4" s="5">
        <f t="shared" si="1"/>
        <v>2018</v>
      </c>
      <c r="M4" s="5">
        <f t="shared" si="1"/>
        <v>2019</v>
      </c>
      <c r="N4" s="5">
        <f t="shared" si="1"/>
        <v>2020</v>
      </c>
      <c r="O4" s="5">
        <f t="shared" si="1"/>
        <v>2021</v>
      </c>
      <c r="P4" s="5">
        <f t="shared" si="1"/>
        <v>2022</v>
      </c>
      <c r="Q4" s="5">
        <f t="shared" si="1"/>
        <v>2023</v>
      </c>
      <c r="R4" s="5">
        <f t="shared" si="1"/>
        <v>2024</v>
      </c>
      <c r="S4" s="5">
        <f t="shared" si="1"/>
        <v>2025</v>
      </c>
      <c r="T4" s="5">
        <f t="shared" si="1"/>
        <v>2026</v>
      </c>
      <c r="U4" s="5">
        <f t="shared" si="1"/>
        <v>2027</v>
      </c>
      <c r="V4" s="5">
        <f t="shared" si="1"/>
        <v>2028</v>
      </c>
      <c r="W4" s="5">
        <f t="shared" si="1"/>
        <v>2029</v>
      </c>
      <c r="X4" s="5">
        <f t="shared" si="1"/>
        <v>2030</v>
      </c>
      <c r="Y4" s="5">
        <f t="shared" si="1"/>
        <v>2031</v>
      </c>
      <c r="Z4" s="5">
        <f t="shared" si="1"/>
        <v>2032</v>
      </c>
      <c r="AA4" s="5">
        <f t="shared" si="1"/>
        <v>2033</v>
      </c>
      <c r="AB4" s="5">
        <f t="shared" si="1"/>
        <v>2034</v>
      </c>
      <c r="AC4" s="5">
        <f t="shared" si="1"/>
        <v>2035</v>
      </c>
      <c r="AD4" s="5">
        <f t="shared" si="1"/>
        <v>2036</v>
      </c>
      <c r="AE4" s="5">
        <f t="shared" si="1"/>
        <v>2037</v>
      </c>
      <c r="AF4" s="5">
        <f t="shared" si="1"/>
        <v>2038</v>
      </c>
      <c r="AG4" s="5">
        <f t="shared" si="1"/>
        <v>2039</v>
      </c>
      <c r="AH4" s="5">
        <f t="shared" si="1"/>
        <v>2040</v>
      </c>
      <c r="AI4" s="5">
        <f t="shared" si="1"/>
        <v>2041</v>
      </c>
      <c r="AJ4" s="5">
        <f t="shared" si="1"/>
        <v>2042</v>
      </c>
    </row>
    <row r="5" spans="1:36" ht="15" customHeight="1">
      <c r="A5" s="7" t="s">
        <v>121</v>
      </c>
      <c r="B5" s="7"/>
      <c r="C5" s="7">
        <v>55</v>
      </c>
      <c r="D5" s="3">
        <f>C5+1</f>
        <v>56</v>
      </c>
      <c r="E5" s="3">
        <f aca="true" t="shared" si="2" ref="E5:AJ5">D5+1</f>
        <v>57</v>
      </c>
      <c r="F5" s="3">
        <f t="shared" si="2"/>
        <v>58</v>
      </c>
      <c r="G5" s="3">
        <f t="shared" si="2"/>
        <v>59</v>
      </c>
      <c r="H5" s="3">
        <f t="shared" si="2"/>
        <v>60</v>
      </c>
      <c r="I5" s="3">
        <f t="shared" si="2"/>
        <v>61</v>
      </c>
      <c r="J5" s="3">
        <f t="shared" si="2"/>
        <v>62</v>
      </c>
      <c r="K5" s="3">
        <f t="shared" si="2"/>
        <v>63</v>
      </c>
      <c r="L5" s="3">
        <f t="shared" si="2"/>
        <v>64</v>
      </c>
      <c r="M5" s="3">
        <f t="shared" si="2"/>
        <v>65</v>
      </c>
      <c r="N5" s="3">
        <f t="shared" si="2"/>
        <v>66</v>
      </c>
      <c r="O5" s="3">
        <f t="shared" si="2"/>
        <v>67</v>
      </c>
      <c r="P5" s="3">
        <f t="shared" si="2"/>
        <v>68</v>
      </c>
      <c r="Q5" s="3">
        <f t="shared" si="2"/>
        <v>69</v>
      </c>
      <c r="R5" s="3">
        <f t="shared" si="2"/>
        <v>70</v>
      </c>
      <c r="S5" s="3">
        <f t="shared" si="2"/>
        <v>71</v>
      </c>
      <c r="T5" s="3">
        <f t="shared" si="2"/>
        <v>72</v>
      </c>
      <c r="U5" s="3">
        <f t="shared" si="2"/>
        <v>73</v>
      </c>
      <c r="V5" s="3">
        <f t="shared" si="2"/>
        <v>74</v>
      </c>
      <c r="W5" s="3">
        <f t="shared" si="2"/>
        <v>75</v>
      </c>
      <c r="X5" s="3">
        <f t="shared" si="2"/>
        <v>76</v>
      </c>
      <c r="Y5" s="3">
        <f t="shared" si="2"/>
        <v>77</v>
      </c>
      <c r="Z5" s="3">
        <f t="shared" si="2"/>
        <v>78</v>
      </c>
      <c r="AA5" s="3">
        <f t="shared" si="2"/>
        <v>79</v>
      </c>
      <c r="AB5" s="3">
        <f t="shared" si="2"/>
        <v>80</v>
      </c>
      <c r="AC5" s="3">
        <f t="shared" si="2"/>
        <v>81</v>
      </c>
      <c r="AD5" s="3">
        <f t="shared" si="2"/>
        <v>82</v>
      </c>
      <c r="AE5" s="3">
        <f t="shared" si="2"/>
        <v>83</v>
      </c>
      <c r="AF5" s="3">
        <f t="shared" si="2"/>
        <v>84</v>
      </c>
      <c r="AG5" s="3">
        <f t="shared" si="2"/>
        <v>85</v>
      </c>
      <c r="AH5" s="3">
        <f t="shared" si="2"/>
        <v>86</v>
      </c>
      <c r="AI5" s="3">
        <f t="shared" si="2"/>
        <v>87</v>
      </c>
      <c r="AJ5" s="3">
        <f t="shared" si="2"/>
        <v>88</v>
      </c>
    </row>
    <row r="6" spans="1:36" ht="15" customHeight="1">
      <c r="A6" s="7" t="s">
        <v>122</v>
      </c>
      <c r="B6" s="7"/>
      <c r="C6" s="7">
        <v>53</v>
      </c>
      <c r="D6" s="3">
        <f>C6+1</f>
        <v>54</v>
      </c>
      <c r="E6" s="3">
        <f aca="true" t="shared" si="3" ref="E6:AJ6">D6+1</f>
        <v>55</v>
      </c>
      <c r="F6" s="3">
        <f t="shared" si="3"/>
        <v>56</v>
      </c>
      <c r="G6" s="3">
        <f t="shared" si="3"/>
        <v>57</v>
      </c>
      <c r="H6" s="3">
        <f t="shared" si="3"/>
        <v>58</v>
      </c>
      <c r="I6" s="3">
        <f t="shared" si="3"/>
        <v>59</v>
      </c>
      <c r="J6" s="3">
        <f t="shared" si="3"/>
        <v>60</v>
      </c>
      <c r="K6" s="3">
        <f t="shared" si="3"/>
        <v>61</v>
      </c>
      <c r="L6" s="3">
        <f t="shared" si="3"/>
        <v>62</v>
      </c>
      <c r="M6" s="3">
        <f t="shared" si="3"/>
        <v>63</v>
      </c>
      <c r="N6" s="3">
        <f t="shared" si="3"/>
        <v>64</v>
      </c>
      <c r="O6" s="3">
        <f t="shared" si="3"/>
        <v>65</v>
      </c>
      <c r="P6" s="3">
        <f t="shared" si="3"/>
        <v>66</v>
      </c>
      <c r="Q6" s="3">
        <f t="shared" si="3"/>
        <v>67</v>
      </c>
      <c r="R6" s="3">
        <f t="shared" si="3"/>
        <v>68</v>
      </c>
      <c r="S6" s="3">
        <f t="shared" si="3"/>
        <v>69</v>
      </c>
      <c r="T6" s="3">
        <f t="shared" si="3"/>
        <v>70</v>
      </c>
      <c r="U6" s="3">
        <f t="shared" si="3"/>
        <v>71</v>
      </c>
      <c r="V6" s="3">
        <f t="shared" si="3"/>
        <v>72</v>
      </c>
      <c r="W6" s="3">
        <f t="shared" si="3"/>
        <v>73</v>
      </c>
      <c r="X6" s="3">
        <f t="shared" si="3"/>
        <v>74</v>
      </c>
      <c r="Y6" s="3">
        <f t="shared" si="3"/>
        <v>75</v>
      </c>
      <c r="Z6" s="3">
        <f t="shared" si="3"/>
        <v>76</v>
      </c>
      <c r="AA6" s="3">
        <f t="shared" si="3"/>
        <v>77</v>
      </c>
      <c r="AB6" s="3">
        <f t="shared" si="3"/>
        <v>78</v>
      </c>
      <c r="AC6" s="3">
        <f t="shared" si="3"/>
        <v>79</v>
      </c>
      <c r="AD6" s="3">
        <f t="shared" si="3"/>
        <v>80</v>
      </c>
      <c r="AE6" s="3">
        <f t="shared" si="3"/>
        <v>81</v>
      </c>
      <c r="AF6" s="3">
        <f t="shared" si="3"/>
        <v>82</v>
      </c>
      <c r="AG6" s="3">
        <f t="shared" si="3"/>
        <v>83</v>
      </c>
      <c r="AH6" s="3">
        <f t="shared" si="3"/>
        <v>84</v>
      </c>
      <c r="AI6" s="3">
        <f t="shared" si="3"/>
        <v>85</v>
      </c>
      <c r="AJ6" s="3">
        <f t="shared" si="3"/>
        <v>86</v>
      </c>
    </row>
    <row r="7" spans="1:36" ht="58.5" customHeight="1">
      <c r="A7" s="15" t="s">
        <v>37</v>
      </c>
      <c r="B7" s="16"/>
      <c r="C7" s="17"/>
      <c r="D7" s="35"/>
      <c r="E7" s="35"/>
      <c r="F7" s="35"/>
      <c r="G7" s="35"/>
      <c r="H7" s="35"/>
      <c r="I7" s="35"/>
      <c r="J7" s="35" t="s">
        <v>117</v>
      </c>
      <c r="K7" s="35"/>
      <c r="L7" s="35"/>
      <c r="M7" s="35" t="s">
        <v>119</v>
      </c>
      <c r="N7" s="35"/>
      <c r="O7" s="35"/>
      <c r="P7" s="35"/>
      <c r="Q7" s="35"/>
      <c r="R7" s="35"/>
      <c r="S7" s="35"/>
      <c r="T7" s="35"/>
      <c r="U7" s="35"/>
      <c r="V7" s="35"/>
      <c r="W7" s="35" t="s">
        <v>120</v>
      </c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</row>
    <row r="8" spans="1:36" ht="15" customHeight="1">
      <c r="A8" s="32" t="s">
        <v>35</v>
      </c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</row>
    <row r="9" spans="1:36" ht="15" customHeight="1">
      <c r="A9" s="8" t="s">
        <v>124</v>
      </c>
      <c r="B9" s="11">
        <v>0.015</v>
      </c>
      <c r="C9" s="9">
        <v>600</v>
      </c>
      <c r="D9" s="9">
        <f aca="true" t="shared" si="4" ref="D9:H10">C9*(1+$B9)</f>
        <v>608.9999999999999</v>
      </c>
      <c r="E9" s="9">
        <f t="shared" si="4"/>
        <v>618.1349999999999</v>
      </c>
      <c r="F9" s="9">
        <f t="shared" si="4"/>
        <v>627.4070249999999</v>
      </c>
      <c r="G9" s="9">
        <f t="shared" si="4"/>
        <v>636.8181303749998</v>
      </c>
      <c r="H9" s="9">
        <f t="shared" si="4"/>
        <v>646.3704023306248</v>
      </c>
      <c r="I9" s="9">
        <v>300</v>
      </c>
      <c r="J9" s="9">
        <f>I9*(1+$B9)</f>
        <v>304.49999999999994</v>
      </c>
      <c r="K9" s="9">
        <f>J9*(1+$B9)</f>
        <v>309.06749999999994</v>
      </c>
      <c r="L9" s="9">
        <f>K9*(1+$B9)</f>
        <v>313.70351249999993</v>
      </c>
      <c r="M9" s="9">
        <f>L9*(1+$B9)</f>
        <v>318.4090651874999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</row>
    <row r="10" spans="1:36" ht="15" customHeight="1">
      <c r="A10" s="8" t="s">
        <v>125</v>
      </c>
      <c r="B10" s="11">
        <v>0</v>
      </c>
      <c r="C10" s="9">
        <v>100</v>
      </c>
      <c r="D10" s="9">
        <f t="shared" si="4"/>
        <v>100</v>
      </c>
      <c r="E10" s="9">
        <f t="shared" si="4"/>
        <v>100</v>
      </c>
      <c r="F10" s="9">
        <f t="shared" si="4"/>
        <v>100</v>
      </c>
      <c r="G10" s="9">
        <f t="shared" si="4"/>
        <v>100</v>
      </c>
      <c r="H10" s="9">
        <f t="shared" si="4"/>
        <v>100</v>
      </c>
      <c r="I10" s="9">
        <f>H10*(1+$B10)</f>
        <v>100</v>
      </c>
      <c r="J10" s="9">
        <f>I10*(1+$B10)</f>
        <v>100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</row>
    <row r="11" spans="1:36" ht="15" customHeight="1">
      <c r="A11" s="8" t="s">
        <v>6</v>
      </c>
      <c r="B11" s="8"/>
      <c r="C11" s="9"/>
      <c r="D11" s="9"/>
      <c r="E11" s="9"/>
      <c r="F11" s="9"/>
      <c r="G11" s="9"/>
      <c r="H11" s="9"/>
      <c r="I11" s="9"/>
      <c r="J11" s="9">
        <v>1500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12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</row>
    <row r="12" spans="1:36" ht="15" customHeight="1">
      <c r="A12" s="8" t="s">
        <v>118</v>
      </c>
      <c r="B12" s="8"/>
      <c r="C12" s="9"/>
      <c r="D12" s="9"/>
      <c r="E12" s="9"/>
      <c r="F12" s="12"/>
      <c r="G12" s="9"/>
      <c r="H12" s="9"/>
      <c r="I12" s="9"/>
      <c r="J12" s="9">
        <v>60</v>
      </c>
      <c r="K12" s="9">
        <v>60</v>
      </c>
      <c r="L12" s="9">
        <v>60</v>
      </c>
      <c r="M12" s="9">
        <v>60</v>
      </c>
      <c r="N12" s="9">
        <v>60</v>
      </c>
      <c r="O12" s="9">
        <v>60</v>
      </c>
      <c r="P12" s="9">
        <v>60</v>
      </c>
      <c r="Q12" s="9">
        <v>60</v>
      </c>
      <c r="R12" s="9">
        <v>60</v>
      </c>
      <c r="S12" s="9">
        <v>60</v>
      </c>
      <c r="T12" s="9">
        <v>60</v>
      </c>
      <c r="U12" s="9"/>
      <c r="V12" s="9"/>
      <c r="W12" s="12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</row>
    <row r="13" spans="1:36" ht="15" customHeight="1">
      <c r="A13" s="8" t="s">
        <v>126</v>
      </c>
      <c r="B13" s="11"/>
      <c r="C13" s="9"/>
      <c r="D13" s="9"/>
      <c r="E13" s="9"/>
      <c r="F13" s="9"/>
      <c r="G13" s="9"/>
      <c r="H13" s="9">
        <v>42</v>
      </c>
      <c r="I13" s="9">
        <v>84</v>
      </c>
      <c r="J13" s="9">
        <v>84</v>
      </c>
      <c r="K13" s="9">
        <v>84</v>
      </c>
      <c r="L13" s="9">
        <v>84</v>
      </c>
      <c r="M13" s="9">
        <v>84</v>
      </c>
      <c r="N13" s="9">
        <v>168</v>
      </c>
      <c r="O13" s="9">
        <v>168</v>
      </c>
      <c r="P13" s="9">
        <v>168</v>
      </c>
      <c r="Q13" s="9">
        <v>168</v>
      </c>
      <c r="R13" s="9">
        <v>168</v>
      </c>
      <c r="S13" s="9">
        <v>168</v>
      </c>
      <c r="T13" s="9">
        <v>168</v>
      </c>
      <c r="U13" s="9">
        <v>168</v>
      </c>
      <c r="V13" s="9">
        <v>168</v>
      </c>
      <c r="W13" s="9">
        <v>168</v>
      </c>
      <c r="X13" s="9">
        <v>168</v>
      </c>
      <c r="Y13" s="9">
        <v>168</v>
      </c>
      <c r="Z13" s="9">
        <v>168</v>
      </c>
      <c r="AA13" s="9">
        <v>168</v>
      </c>
      <c r="AB13" s="9">
        <v>168</v>
      </c>
      <c r="AC13" s="9">
        <v>168</v>
      </c>
      <c r="AD13" s="9">
        <v>168</v>
      </c>
      <c r="AE13" s="9">
        <v>168</v>
      </c>
      <c r="AF13" s="9">
        <v>168</v>
      </c>
      <c r="AG13" s="9">
        <v>168</v>
      </c>
      <c r="AH13" s="9">
        <v>168</v>
      </c>
      <c r="AI13" s="9">
        <v>168</v>
      </c>
      <c r="AJ13" s="9">
        <v>168</v>
      </c>
    </row>
    <row r="14" spans="1:36" ht="15" customHeight="1">
      <c r="A14" s="8" t="s">
        <v>126</v>
      </c>
      <c r="B14" s="11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>
        <v>79</v>
      </c>
      <c r="P14" s="9">
        <v>79</v>
      </c>
      <c r="Q14" s="9">
        <v>79</v>
      </c>
      <c r="R14" s="9">
        <v>79</v>
      </c>
      <c r="S14" s="9">
        <v>79</v>
      </c>
      <c r="T14" s="9">
        <v>79</v>
      </c>
      <c r="U14" s="9">
        <v>79</v>
      </c>
      <c r="V14" s="9">
        <v>79</v>
      </c>
      <c r="W14" s="9">
        <v>79</v>
      </c>
      <c r="X14" s="9">
        <v>79</v>
      </c>
      <c r="Y14" s="9">
        <v>79</v>
      </c>
      <c r="Z14" s="9">
        <v>79</v>
      </c>
      <c r="AA14" s="9">
        <v>79</v>
      </c>
      <c r="AB14" s="9">
        <v>79</v>
      </c>
      <c r="AC14" s="9">
        <v>79</v>
      </c>
      <c r="AD14" s="9">
        <v>79</v>
      </c>
      <c r="AE14" s="9">
        <v>79</v>
      </c>
      <c r="AF14" s="9">
        <v>79</v>
      </c>
      <c r="AG14" s="9">
        <v>79</v>
      </c>
      <c r="AH14" s="9">
        <v>79</v>
      </c>
      <c r="AI14" s="9">
        <v>79</v>
      </c>
      <c r="AJ14" s="9">
        <v>79</v>
      </c>
    </row>
    <row r="15" spans="1:36" ht="15" customHeight="1">
      <c r="A15" s="8"/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</row>
    <row r="16" spans="1:36" ht="15" customHeight="1">
      <c r="A16" s="13" t="s">
        <v>7</v>
      </c>
      <c r="B16" s="13"/>
      <c r="C16" s="14">
        <f aca="true" t="shared" si="5" ref="C16:AJ16">SUM(C9:C15)</f>
        <v>700</v>
      </c>
      <c r="D16" s="14">
        <f t="shared" si="5"/>
        <v>708.9999999999999</v>
      </c>
      <c r="E16" s="14">
        <f t="shared" si="5"/>
        <v>718.1349999999999</v>
      </c>
      <c r="F16" s="14">
        <f t="shared" si="5"/>
        <v>727.4070249999999</v>
      </c>
      <c r="G16" s="14">
        <f t="shared" si="5"/>
        <v>736.8181303749998</v>
      </c>
      <c r="H16" s="14">
        <f t="shared" si="5"/>
        <v>788.3704023306248</v>
      </c>
      <c r="I16" s="14">
        <f t="shared" si="5"/>
        <v>484</v>
      </c>
      <c r="J16" s="14">
        <f t="shared" si="5"/>
        <v>2048.5</v>
      </c>
      <c r="K16" s="14">
        <f t="shared" si="5"/>
        <v>453.06749999999994</v>
      </c>
      <c r="L16" s="14">
        <f t="shared" si="5"/>
        <v>457.70351249999993</v>
      </c>
      <c r="M16" s="14">
        <f t="shared" si="5"/>
        <v>462.4090651874999</v>
      </c>
      <c r="N16" s="14">
        <f t="shared" si="5"/>
        <v>228</v>
      </c>
      <c r="O16" s="14">
        <f t="shared" si="5"/>
        <v>307</v>
      </c>
      <c r="P16" s="14">
        <f t="shared" si="5"/>
        <v>307</v>
      </c>
      <c r="Q16" s="14">
        <f t="shared" si="5"/>
        <v>307</v>
      </c>
      <c r="R16" s="14">
        <f t="shared" si="5"/>
        <v>307</v>
      </c>
      <c r="S16" s="14">
        <f t="shared" si="5"/>
        <v>307</v>
      </c>
      <c r="T16" s="14">
        <f t="shared" si="5"/>
        <v>307</v>
      </c>
      <c r="U16" s="14">
        <f t="shared" si="5"/>
        <v>247</v>
      </c>
      <c r="V16" s="14">
        <f t="shared" si="5"/>
        <v>247</v>
      </c>
      <c r="W16" s="14">
        <f t="shared" si="5"/>
        <v>247</v>
      </c>
      <c r="X16" s="14">
        <f t="shared" si="5"/>
        <v>247</v>
      </c>
      <c r="Y16" s="14">
        <f t="shared" si="5"/>
        <v>247</v>
      </c>
      <c r="Z16" s="14">
        <f t="shared" si="5"/>
        <v>247</v>
      </c>
      <c r="AA16" s="14">
        <f t="shared" si="5"/>
        <v>247</v>
      </c>
      <c r="AB16" s="14">
        <f t="shared" si="5"/>
        <v>247</v>
      </c>
      <c r="AC16" s="14">
        <f t="shared" si="5"/>
        <v>247</v>
      </c>
      <c r="AD16" s="14">
        <f t="shared" si="5"/>
        <v>247</v>
      </c>
      <c r="AE16" s="14">
        <f t="shared" si="5"/>
        <v>247</v>
      </c>
      <c r="AF16" s="14">
        <f t="shared" si="5"/>
        <v>247</v>
      </c>
      <c r="AG16" s="14">
        <f t="shared" si="5"/>
        <v>247</v>
      </c>
      <c r="AH16" s="14">
        <f t="shared" si="5"/>
        <v>247</v>
      </c>
      <c r="AI16" s="14">
        <f t="shared" si="5"/>
        <v>247</v>
      </c>
      <c r="AJ16" s="14">
        <f t="shared" si="5"/>
        <v>247</v>
      </c>
    </row>
    <row r="17" spans="1:36" ht="15" customHeight="1">
      <c r="A17" s="33" t="s">
        <v>36</v>
      </c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</row>
    <row r="18" spans="1:36" ht="15" customHeight="1">
      <c r="A18" s="18" t="s">
        <v>8</v>
      </c>
      <c r="B18" s="10">
        <v>0.01</v>
      </c>
      <c r="C18" s="19">
        <v>240</v>
      </c>
      <c r="D18" s="19">
        <f aca="true" t="shared" si="6" ref="D18:V18">C18*(1+$B18)</f>
        <v>242.4</v>
      </c>
      <c r="E18" s="19">
        <f t="shared" si="6"/>
        <v>244.824</v>
      </c>
      <c r="F18" s="19">
        <f t="shared" si="6"/>
        <v>247.27224</v>
      </c>
      <c r="G18" s="19">
        <f t="shared" si="6"/>
        <v>249.74496240000002</v>
      </c>
      <c r="H18" s="19">
        <f t="shared" si="6"/>
        <v>252.24241202400003</v>
      </c>
      <c r="I18" s="19">
        <f t="shared" si="6"/>
        <v>254.76483614424004</v>
      </c>
      <c r="J18" s="19">
        <f t="shared" si="6"/>
        <v>257.31248450568245</v>
      </c>
      <c r="K18" s="19">
        <f t="shared" si="6"/>
        <v>259.8856093507393</v>
      </c>
      <c r="L18" s="19">
        <f t="shared" si="6"/>
        <v>262.48446544424667</v>
      </c>
      <c r="M18" s="19">
        <f t="shared" si="6"/>
        <v>265.10931009868915</v>
      </c>
      <c r="N18" s="19">
        <v>240</v>
      </c>
      <c r="O18" s="19">
        <f t="shared" si="6"/>
        <v>242.4</v>
      </c>
      <c r="P18" s="19">
        <f t="shared" si="6"/>
        <v>244.824</v>
      </c>
      <c r="Q18" s="19">
        <f t="shared" si="6"/>
        <v>247.27224</v>
      </c>
      <c r="R18" s="19">
        <f t="shared" si="6"/>
        <v>249.74496240000002</v>
      </c>
      <c r="S18" s="19">
        <f t="shared" si="6"/>
        <v>252.24241202400003</v>
      </c>
      <c r="T18" s="19">
        <f t="shared" si="6"/>
        <v>254.76483614424004</v>
      </c>
      <c r="U18" s="19">
        <f t="shared" si="6"/>
        <v>257.31248450568245</v>
      </c>
      <c r="V18" s="19">
        <f t="shared" si="6"/>
        <v>259.8856093507393</v>
      </c>
      <c r="W18" s="19">
        <v>230</v>
      </c>
      <c r="X18" s="19">
        <v>200</v>
      </c>
      <c r="Y18" s="19">
        <f aca="true" t="shared" si="7" ref="Y18:AJ18">X18*(1+$B18)</f>
        <v>202</v>
      </c>
      <c r="Z18" s="19">
        <f t="shared" si="7"/>
        <v>204.02</v>
      </c>
      <c r="AA18" s="19">
        <f t="shared" si="7"/>
        <v>206.0602</v>
      </c>
      <c r="AB18" s="19">
        <f t="shared" si="7"/>
        <v>208.120802</v>
      </c>
      <c r="AC18" s="19">
        <f t="shared" si="7"/>
        <v>210.20201002</v>
      </c>
      <c r="AD18" s="19">
        <f t="shared" si="7"/>
        <v>212.3040301202</v>
      </c>
      <c r="AE18" s="19">
        <f t="shared" si="7"/>
        <v>214.427070421402</v>
      </c>
      <c r="AF18" s="19">
        <f t="shared" si="7"/>
        <v>216.57134112561602</v>
      </c>
      <c r="AG18" s="19">
        <f t="shared" si="7"/>
        <v>218.73705453687217</v>
      </c>
      <c r="AH18" s="19">
        <f t="shared" si="7"/>
        <v>220.9244250822409</v>
      </c>
      <c r="AI18" s="19">
        <f t="shared" si="7"/>
        <v>223.13366933306332</v>
      </c>
      <c r="AJ18" s="19">
        <f t="shared" si="7"/>
        <v>225.36500602639396</v>
      </c>
    </row>
    <row r="19" spans="1:36" ht="15" customHeight="1">
      <c r="A19" s="8" t="s">
        <v>101</v>
      </c>
      <c r="B19" s="11">
        <v>0.01</v>
      </c>
      <c r="C19" s="9">
        <v>24</v>
      </c>
      <c r="D19" s="9">
        <f aca="true" t="shared" si="8" ref="D19:V19">C19*(1+$B19)</f>
        <v>24.240000000000002</v>
      </c>
      <c r="E19" s="9">
        <f t="shared" si="8"/>
        <v>24.482400000000002</v>
      </c>
      <c r="F19" s="9">
        <f t="shared" si="8"/>
        <v>24.727224000000003</v>
      </c>
      <c r="G19" s="9">
        <f t="shared" si="8"/>
        <v>24.974496240000004</v>
      </c>
      <c r="H19" s="9">
        <f t="shared" si="8"/>
        <v>25.224241202400005</v>
      </c>
      <c r="I19" s="9">
        <f t="shared" si="8"/>
        <v>25.476483614424005</v>
      </c>
      <c r="J19" s="9">
        <f t="shared" si="8"/>
        <v>25.731248450568245</v>
      </c>
      <c r="K19" s="9">
        <f t="shared" si="8"/>
        <v>25.988560935073927</v>
      </c>
      <c r="L19" s="9">
        <f t="shared" si="8"/>
        <v>26.248446544424667</v>
      </c>
      <c r="M19" s="9">
        <f t="shared" si="8"/>
        <v>26.510931009868912</v>
      </c>
      <c r="N19" s="9">
        <f t="shared" si="8"/>
        <v>26.776040319967603</v>
      </c>
      <c r="O19" s="9">
        <f t="shared" si="8"/>
        <v>27.04380072316728</v>
      </c>
      <c r="P19" s="9">
        <f t="shared" si="8"/>
        <v>27.31423873039895</v>
      </c>
      <c r="Q19" s="9">
        <f t="shared" si="8"/>
        <v>27.58738111770294</v>
      </c>
      <c r="R19" s="9">
        <f t="shared" si="8"/>
        <v>27.863254928879968</v>
      </c>
      <c r="S19" s="9">
        <f t="shared" si="8"/>
        <v>28.14188747816877</v>
      </c>
      <c r="T19" s="9">
        <f t="shared" si="8"/>
        <v>28.42330635295046</v>
      </c>
      <c r="U19" s="9">
        <f t="shared" si="8"/>
        <v>28.707539416479964</v>
      </c>
      <c r="V19" s="9">
        <f t="shared" si="8"/>
        <v>28.994614810644762</v>
      </c>
      <c r="W19" s="9">
        <f>V19*(1+$B19)</f>
        <v>29.28456095875121</v>
      </c>
      <c r="X19" s="9">
        <f>W19*(1+$B19)</f>
        <v>29.577406568338724</v>
      </c>
      <c r="Y19" s="9">
        <f aca="true" t="shared" si="9" ref="Y19:AJ19">X19*(1+$B19)</f>
        <v>29.873180634022113</v>
      </c>
      <c r="Z19" s="9">
        <f t="shared" si="9"/>
        <v>30.171912440362334</v>
      </c>
      <c r="AA19" s="9">
        <f t="shared" si="9"/>
        <v>30.473631564765956</v>
      </c>
      <c r="AB19" s="9">
        <f t="shared" si="9"/>
        <v>30.778367880413615</v>
      </c>
      <c r="AC19" s="9">
        <f t="shared" si="9"/>
        <v>31.08615155921775</v>
      </c>
      <c r="AD19" s="9">
        <f t="shared" si="9"/>
        <v>31.397013074809927</v>
      </c>
      <c r="AE19" s="9">
        <f t="shared" si="9"/>
        <v>31.710983205558026</v>
      </c>
      <c r="AF19" s="9">
        <f t="shared" si="9"/>
        <v>32.02809303761361</v>
      </c>
      <c r="AG19" s="9">
        <f t="shared" si="9"/>
        <v>32.348373967989744</v>
      </c>
      <c r="AH19" s="9">
        <f t="shared" si="9"/>
        <v>32.671857707669645</v>
      </c>
      <c r="AI19" s="9">
        <f t="shared" si="9"/>
        <v>32.99857628474634</v>
      </c>
      <c r="AJ19" s="9">
        <f t="shared" si="9"/>
        <v>33.328562047593806</v>
      </c>
    </row>
    <row r="20" spans="1:36" ht="15" customHeight="1">
      <c r="A20" s="8" t="s">
        <v>116</v>
      </c>
      <c r="B20" s="8"/>
      <c r="C20" s="9">
        <v>142</v>
      </c>
      <c r="D20" s="9">
        <v>142</v>
      </c>
      <c r="E20" s="9">
        <v>142</v>
      </c>
      <c r="F20" s="9">
        <v>142</v>
      </c>
      <c r="G20" s="9">
        <v>142</v>
      </c>
      <c r="H20" s="9">
        <v>142</v>
      </c>
      <c r="I20" s="9">
        <v>142</v>
      </c>
      <c r="J20" s="9">
        <v>700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</row>
    <row r="21" spans="1:36" ht="15" customHeight="1">
      <c r="A21" s="8" t="s">
        <v>9</v>
      </c>
      <c r="B21" s="8"/>
      <c r="C21" s="9">
        <v>24</v>
      </c>
      <c r="D21" s="9">
        <v>24</v>
      </c>
      <c r="E21" s="9">
        <v>24</v>
      </c>
      <c r="F21" s="9">
        <v>24</v>
      </c>
      <c r="G21" s="9">
        <v>24</v>
      </c>
      <c r="H21" s="9">
        <v>24</v>
      </c>
      <c r="I21" s="9">
        <v>24</v>
      </c>
      <c r="J21" s="9">
        <v>24</v>
      </c>
      <c r="K21" s="9">
        <v>24</v>
      </c>
      <c r="L21" s="9">
        <v>24</v>
      </c>
      <c r="M21" s="9">
        <v>24</v>
      </c>
      <c r="N21" s="9">
        <v>24</v>
      </c>
      <c r="O21" s="9">
        <v>24</v>
      </c>
      <c r="P21" s="9">
        <v>24</v>
      </c>
      <c r="Q21" s="9">
        <v>24</v>
      </c>
      <c r="R21" s="9">
        <v>24</v>
      </c>
      <c r="S21" s="9">
        <v>24</v>
      </c>
      <c r="T21" s="9">
        <v>24</v>
      </c>
      <c r="U21" s="9">
        <v>24</v>
      </c>
      <c r="V21" s="9">
        <v>24</v>
      </c>
      <c r="W21" s="9">
        <v>24</v>
      </c>
      <c r="X21" s="9">
        <v>24</v>
      </c>
      <c r="Y21" s="9">
        <v>24</v>
      </c>
      <c r="Z21" s="9">
        <v>24</v>
      </c>
      <c r="AA21" s="9">
        <v>24</v>
      </c>
      <c r="AB21" s="9">
        <v>24</v>
      </c>
      <c r="AC21" s="9">
        <v>24</v>
      </c>
      <c r="AD21" s="9">
        <v>24</v>
      </c>
      <c r="AE21" s="9">
        <v>24</v>
      </c>
      <c r="AF21" s="9">
        <v>24</v>
      </c>
      <c r="AG21" s="9">
        <v>24</v>
      </c>
      <c r="AH21" s="9">
        <v>24</v>
      </c>
      <c r="AI21" s="9">
        <v>24</v>
      </c>
      <c r="AJ21" s="9">
        <v>24</v>
      </c>
    </row>
    <row r="22" spans="1:36" ht="15" customHeight="1">
      <c r="A22" s="8" t="s">
        <v>10</v>
      </c>
      <c r="B22" s="8"/>
      <c r="C22" s="9">
        <v>3</v>
      </c>
      <c r="D22" s="9">
        <v>3</v>
      </c>
      <c r="E22" s="9">
        <v>3</v>
      </c>
      <c r="F22" s="9">
        <v>3</v>
      </c>
      <c r="G22" s="9">
        <v>3</v>
      </c>
      <c r="H22" s="9">
        <v>3</v>
      </c>
      <c r="I22" s="9">
        <v>3</v>
      </c>
      <c r="J22" s="9">
        <v>3</v>
      </c>
      <c r="K22" s="9">
        <v>3</v>
      </c>
      <c r="L22" s="9">
        <v>3</v>
      </c>
      <c r="M22" s="9">
        <v>3</v>
      </c>
      <c r="N22" s="9">
        <v>3</v>
      </c>
      <c r="O22" s="9">
        <v>3</v>
      </c>
      <c r="P22" s="9">
        <v>3</v>
      </c>
      <c r="Q22" s="9">
        <v>3</v>
      </c>
      <c r="R22" s="9">
        <v>3</v>
      </c>
      <c r="S22" s="9">
        <v>3</v>
      </c>
      <c r="T22" s="9">
        <v>3</v>
      </c>
      <c r="U22" s="9">
        <v>3</v>
      </c>
      <c r="V22" s="9">
        <v>3</v>
      </c>
      <c r="W22" s="9">
        <v>3</v>
      </c>
      <c r="X22" s="9">
        <v>3</v>
      </c>
      <c r="Y22" s="9">
        <v>3</v>
      </c>
      <c r="Z22" s="9">
        <v>3</v>
      </c>
      <c r="AA22" s="9">
        <v>3</v>
      </c>
      <c r="AB22" s="9">
        <v>3</v>
      </c>
      <c r="AC22" s="9">
        <v>3</v>
      </c>
      <c r="AD22" s="9">
        <v>3</v>
      </c>
      <c r="AE22" s="9">
        <v>3</v>
      </c>
      <c r="AF22" s="9">
        <v>3</v>
      </c>
      <c r="AG22" s="9">
        <v>3</v>
      </c>
      <c r="AH22" s="9">
        <v>3</v>
      </c>
      <c r="AI22" s="9">
        <v>3</v>
      </c>
      <c r="AJ22" s="9">
        <v>3</v>
      </c>
    </row>
    <row r="23" spans="1:36" ht="15" customHeight="1">
      <c r="A23" s="8"/>
      <c r="B23" s="11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</row>
    <row r="24" spans="1:36" ht="15" customHeight="1">
      <c r="A24" s="8" t="s">
        <v>87</v>
      </c>
      <c r="B24" s="8"/>
      <c r="C24" s="9">
        <v>10</v>
      </c>
      <c r="D24" s="9">
        <v>10</v>
      </c>
      <c r="E24" s="9">
        <v>10</v>
      </c>
      <c r="F24" s="9">
        <v>300</v>
      </c>
      <c r="G24" s="9">
        <v>10</v>
      </c>
      <c r="H24" s="9">
        <v>10</v>
      </c>
      <c r="I24" s="9">
        <v>10</v>
      </c>
      <c r="J24" s="9">
        <v>10</v>
      </c>
      <c r="K24" s="9">
        <v>10</v>
      </c>
      <c r="L24" s="9">
        <v>10</v>
      </c>
      <c r="M24" s="9">
        <v>500</v>
      </c>
      <c r="N24" s="9">
        <v>10</v>
      </c>
      <c r="O24" s="9">
        <v>10</v>
      </c>
      <c r="P24" s="9">
        <v>10</v>
      </c>
      <c r="Q24" s="9">
        <v>10</v>
      </c>
      <c r="R24" s="9">
        <v>10</v>
      </c>
      <c r="S24" s="9">
        <v>10</v>
      </c>
      <c r="T24" s="9">
        <v>10</v>
      </c>
      <c r="U24" s="9">
        <v>10</v>
      </c>
      <c r="V24" s="9">
        <v>10</v>
      </c>
      <c r="W24" s="9">
        <v>10</v>
      </c>
      <c r="X24" s="9">
        <v>10</v>
      </c>
      <c r="Y24" s="9">
        <v>10</v>
      </c>
      <c r="Z24" s="9">
        <v>10</v>
      </c>
      <c r="AA24" s="9">
        <v>10</v>
      </c>
      <c r="AB24" s="9">
        <v>10</v>
      </c>
      <c r="AC24" s="9">
        <v>10</v>
      </c>
      <c r="AD24" s="9">
        <v>10</v>
      </c>
      <c r="AE24" s="9">
        <v>10</v>
      </c>
      <c r="AF24" s="9">
        <v>10</v>
      </c>
      <c r="AG24" s="9">
        <v>10</v>
      </c>
      <c r="AH24" s="9">
        <v>60</v>
      </c>
      <c r="AI24" s="9">
        <v>20</v>
      </c>
      <c r="AJ24" s="9">
        <v>20</v>
      </c>
    </row>
    <row r="25" spans="1:36" ht="15" customHeight="1">
      <c r="A25" s="8" t="s">
        <v>103</v>
      </c>
      <c r="B25" s="8"/>
      <c r="C25" s="9"/>
      <c r="D25" s="9"/>
      <c r="E25" s="9"/>
      <c r="F25" s="9"/>
      <c r="G25" s="9"/>
      <c r="H25" s="9">
        <v>150</v>
      </c>
      <c r="I25" s="9"/>
      <c r="J25" s="9"/>
      <c r="K25" s="9"/>
      <c r="L25" s="9"/>
      <c r="M25" s="9"/>
      <c r="N25" s="9"/>
      <c r="O25" s="9">
        <v>150</v>
      </c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</row>
    <row r="26" spans="1:36" ht="15" customHeight="1">
      <c r="A26" s="8"/>
      <c r="B26" s="8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</row>
    <row r="27" spans="1:36" ht="15" customHeight="1">
      <c r="A27" s="8"/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</row>
    <row r="28" spans="1:36" ht="15" customHeight="1">
      <c r="A28" s="13" t="s">
        <v>12</v>
      </c>
      <c r="B28" s="13"/>
      <c r="C28" s="14">
        <f aca="true" t="shared" si="10" ref="C28:AJ28">SUM(C18:C27)</f>
        <v>443</v>
      </c>
      <c r="D28" s="14">
        <f t="shared" si="10"/>
        <v>445.64</v>
      </c>
      <c r="E28" s="14">
        <f t="shared" si="10"/>
        <v>448.3064</v>
      </c>
      <c r="F28" s="14">
        <f t="shared" si="10"/>
        <v>740.999464</v>
      </c>
      <c r="G28" s="14">
        <f t="shared" si="10"/>
        <v>453.71945864</v>
      </c>
      <c r="H28" s="14">
        <f t="shared" si="10"/>
        <v>606.4666532264</v>
      </c>
      <c r="I28" s="14">
        <f t="shared" si="10"/>
        <v>459.241319758664</v>
      </c>
      <c r="J28" s="14">
        <f t="shared" si="10"/>
        <v>1020.0437329562507</v>
      </c>
      <c r="K28" s="14">
        <f t="shared" si="10"/>
        <v>322.8741702858132</v>
      </c>
      <c r="L28" s="14">
        <f t="shared" si="10"/>
        <v>325.73291198867133</v>
      </c>
      <c r="M28" s="14">
        <f t="shared" si="10"/>
        <v>818.620241108558</v>
      </c>
      <c r="N28" s="14">
        <f t="shared" si="10"/>
        <v>303.7760403199676</v>
      </c>
      <c r="O28" s="14">
        <f t="shared" si="10"/>
        <v>456.44380072316727</v>
      </c>
      <c r="P28" s="14">
        <f t="shared" si="10"/>
        <v>309.13823873039894</v>
      </c>
      <c r="Q28" s="14">
        <f t="shared" si="10"/>
        <v>311.85962111770294</v>
      </c>
      <c r="R28" s="14">
        <f t="shared" si="10"/>
        <v>314.60821732887996</v>
      </c>
      <c r="S28" s="14">
        <f t="shared" si="10"/>
        <v>317.3842995021688</v>
      </c>
      <c r="T28" s="14">
        <f t="shared" si="10"/>
        <v>320.1881424971905</v>
      </c>
      <c r="U28" s="14">
        <f t="shared" si="10"/>
        <v>323.0200239221624</v>
      </c>
      <c r="V28" s="14">
        <f t="shared" si="10"/>
        <v>325.88022416138404</v>
      </c>
      <c r="W28" s="14">
        <f t="shared" si="10"/>
        <v>296.28456095875123</v>
      </c>
      <c r="X28" s="14">
        <f t="shared" si="10"/>
        <v>266.5774065683387</v>
      </c>
      <c r="Y28" s="14">
        <f t="shared" si="10"/>
        <v>268.8731806340221</v>
      </c>
      <c r="Z28" s="14">
        <f t="shared" si="10"/>
        <v>271.19191244036233</v>
      </c>
      <c r="AA28" s="14">
        <f t="shared" si="10"/>
        <v>273.53383156476593</v>
      </c>
      <c r="AB28" s="14">
        <f t="shared" si="10"/>
        <v>275.89916988041364</v>
      </c>
      <c r="AC28" s="14">
        <f t="shared" si="10"/>
        <v>278.28816157921773</v>
      </c>
      <c r="AD28" s="14">
        <f t="shared" si="10"/>
        <v>280.7010431950099</v>
      </c>
      <c r="AE28" s="14">
        <f t="shared" si="10"/>
        <v>283.13805362696</v>
      </c>
      <c r="AF28" s="14">
        <f t="shared" si="10"/>
        <v>285.5994341632296</v>
      </c>
      <c r="AG28" s="14">
        <f t="shared" si="10"/>
        <v>288.0854285048619</v>
      </c>
      <c r="AH28" s="14">
        <f t="shared" si="10"/>
        <v>340.59628278991056</v>
      </c>
      <c r="AI28" s="14">
        <f t="shared" si="10"/>
        <v>303.13224561780964</v>
      </c>
      <c r="AJ28" s="14">
        <f t="shared" si="10"/>
        <v>305.69356807398776</v>
      </c>
    </row>
    <row r="29" spans="1:36" ht="15" customHeight="1">
      <c r="A29" s="13" t="s">
        <v>13</v>
      </c>
      <c r="B29" s="13"/>
      <c r="C29" s="14">
        <f aca="true" t="shared" si="11" ref="C29:AJ29">+C16-C28</f>
        <v>257</v>
      </c>
      <c r="D29" s="14">
        <f t="shared" si="11"/>
        <v>263.3599999999999</v>
      </c>
      <c r="E29" s="14">
        <f t="shared" si="11"/>
        <v>269.8285999999999</v>
      </c>
      <c r="F29" s="14">
        <f t="shared" si="11"/>
        <v>-13.592439000000127</v>
      </c>
      <c r="G29" s="14">
        <f t="shared" si="11"/>
        <v>283.09867173499975</v>
      </c>
      <c r="H29" s="14">
        <f t="shared" si="11"/>
        <v>181.90374910422474</v>
      </c>
      <c r="I29" s="14">
        <f t="shared" si="11"/>
        <v>24.75868024133598</v>
      </c>
      <c r="J29" s="14">
        <f t="shared" si="11"/>
        <v>1028.4562670437494</v>
      </c>
      <c r="K29" s="14">
        <f t="shared" si="11"/>
        <v>130.19332971418675</v>
      </c>
      <c r="L29" s="14">
        <f t="shared" si="11"/>
        <v>131.9706005113286</v>
      </c>
      <c r="M29" s="14">
        <f t="shared" si="11"/>
        <v>-356.21117592105816</v>
      </c>
      <c r="N29" s="14">
        <f t="shared" si="11"/>
        <v>-75.77604031996759</v>
      </c>
      <c r="O29" s="14">
        <f t="shared" si="11"/>
        <v>-149.44380072316727</v>
      </c>
      <c r="P29" s="14">
        <f t="shared" si="11"/>
        <v>-2.138238730398939</v>
      </c>
      <c r="Q29" s="14">
        <f t="shared" si="11"/>
        <v>-4.859621117702943</v>
      </c>
      <c r="R29" s="14">
        <f t="shared" si="11"/>
        <v>-7.6082173288799595</v>
      </c>
      <c r="S29" s="14">
        <f t="shared" si="11"/>
        <v>-10.384299502168801</v>
      </c>
      <c r="T29" s="14">
        <f t="shared" si="11"/>
        <v>-13.188142497190483</v>
      </c>
      <c r="U29" s="14">
        <f t="shared" si="11"/>
        <v>-76.02002392216241</v>
      </c>
      <c r="V29" s="14">
        <f t="shared" si="11"/>
        <v>-78.88022416138404</v>
      </c>
      <c r="W29" s="14">
        <f t="shared" si="11"/>
        <v>-49.28456095875123</v>
      </c>
      <c r="X29" s="14">
        <f t="shared" si="11"/>
        <v>-19.577406568338688</v>
      </c>
      <c r="Y29" s="14">
        <f t="shared" si="11"/>
        <v>-21.873180634022106</v>
      </c>
      <c r="Z29" s="14">
        <f t="shared" si="11"/>
        <v>-24.19191244036233</v>
      </c>
      <c r="AA29" s="14">
        <f t="shared" si="11"/>
        <v>-26.533831564765933</v>
      </c>
      <c r="AB29" s="14">
        <f t="shared" si="11"/>
        <v>-28.899169880413638</v>
      </c>
      <c r="AC29" s="14">
        <f t="shared" si="11"/>
        <v>-31.28816157921773</v>
      </c>
      <c r="AD29" s="14">
        <f t="shared" si="11"/>
        <v>-33.7010431950099</v>
      </c>
      <c r="AE29" s="14">
        <f t="shared" si="11"/>
        <v>-36.138053626960016</v>
      </c>
      <c r="AF29" s="14">
        <f t="shared" si="11"/>
        <v>-38.5994341632296</v>
      </c>
      <c r="AG29" s="14">
        <f t="shared" si="11"/>
        <v>-41.08542850486191</v>
      </c>
      <c r="AH29" s="14">
        <f t="shared" si="11"/>
        <v>-93.59628278991056</v>
      </c>
      <c r="AI29" s="14">
        <f t="shared" si="11"/>
        <v>-56.132245617809645</v>
      </c>
      <c r="AJ29" s="14">
        <f t="shared" si="11"/>
        <v>-58.69356807398776</v>
      </c>
    </row>
    <row r="30" spans="1:36" ht="15" customHeight="1">
      <c r="A30" s="20" t="s">
        <v>71</v>
      </c>
      <c r="B30" s="21">
        <v>0.001</v>
      </c>
      <c r="C30" s="22">
        <v>800</v>
      </c>
      <c r="D30" s="22">
        <f aca="true" t="shared" si="12" ref="D30:AJ30">C30*(1+$B30)+D29</f>
        <v>1064.1599999999999</v>
      </c>
      <c r="E30" s="22">
        <f t="shared" si="12"/>
        <v>1335.0527599999996</v>
      </c>
      <c r="F30" s="22">
        <f t="shared" si="12"/>
        <v>1322.7953737599992</v>
      </c>
      <c r="G30" s="22">
        <f t="shared" si="12"/>
        <v>1607.2168408687587</v>
      </c>
      <c r="H30" s="22">
        <f t="shared" si="12"/>
        <v>1790.727806813852</v>
      </c>
      <c r="I30" s="22">
        <f t="shared" si="12"/>
        <v>1817.2772148620018</v>
      </c>
      <c r="J30" s="22">
        <f t="shared" si="12"/>
        <v>2847.5507591206133</v>
      </c>
      <c r="K30" s="22">
        <f t="shared" si="12"/>
        <v>2980.5916395939203</v>
      </c>
      <c r="L30" s="22">
        <f t="shared" si="12"/>
        <v>3115.5428317448423</v>
      </c>
      <c r="M30" s="22">
        <f t="shared" si="12"/>
        <v>2762.447198655528</v>
      </c>
      <c r="N30" s="22">
        <f t="shared" si="12"/>
        <v>2689.4336055342155</v>
      </c>
      <c r="O30" s="22">
        <f t="shared" si="12"/>
        <v>2542.679238416582</v>
      </c>
      <c r="P30" s="22">
        <f t="shared" si="12"/>
        <v>2543.0836789245996</v>
      </c>
      <c r="Q30" s="22">
        <f t="shared" si="12"/>
        <v>2540.767141485821</v>
      </c>
      <c r="R30" s="22">
        <f t="shared" si="12"/>
        <v>2535.6996912984264</v>
      </c>
      <c r="S30" s="22">
        <f t="shared" si="12"/>
        <v>2527.851091487556</v>
      </c>
      <c r="T30" s="22">
        <f t="shared" si="12"/>
        <v>2517.190800081853</v>
      </c>
      <c r="U30" s="22">
        <f t="shared" si="12"/>
        <v>2443.687966959772</v>
      </c>
      <c r="V30" s="22">
        <f t="shared" si="12"/>
        <v>2367.251430765348</v>
      </c>
      <c r="W30" s="22">
        <f t="shared" si="12"/>
        <v>2320.3341212373616</v>
      </c>
      <c r="X30" s="22">
        <f t="shared" si="12"/>
        <v>2303.07704879026</v>
      </c>
      <c r="Y30" s="22">
        <f t="shared" si="12"/>
        <v>2283.506945205028</v>
      </c>
      <c r="Z30" s="22">
        <f t="shared" si="12"/>
        <v>2261.5985397098702</v>
      </c>
      <c r="AA30" s="22">
        <f t="shared" si="12"/>
        <v>2237.326306684814</v>
      </c>
      <c r="AB30" s="22">
        <f t="shared" si="12"/>
        <v>2210.664463111085</v>
      </c>
      <c r="AC30" s="22">
        <f t="shared" si="12"/>
        <v>2181.586965994978</v>
      </c>
      <c r="AD30" s="22">
        <f t="shared" si="12"/>
        <v>2150.067509765963</v>
      </c>
      <c r="AE30" s="22">
        <f t="shared" si="12"/>
        <v>2116.0795236487693</v>
      </c>
      <c r="AF30" s="22">
        <f t="shared" si="12"/>
        <v>2079.5961690091885</v>
      </c>
      <c r="AG30" s="22">
        <f t="shared" si="12"/>
        <v>2040.5903366733357</v>
      </c>
      <c r="AH30" s="22">
        <f t="shared" si="12"/>
        <v>1949.0346442200985</v>
      </c>
      <c r="AI30" s="22">
        <f t="shared" si="12"/>
        <v>1894.8514332465088</v>
      </c>
      <c r="AJ30" s="22">
        <f t="shared" si="12"/>
        <v>1838.0527166057673</v>
      </c>
    </row>
    <row r="31" spans="1:36" ht="15" customHeight="1">
      <c r="A31" s="20" t="s">
        <v>72</v>
      </c>
      <c r="B31" s="21">
        <v>0.01</v>
      </c>
      <c r="C31" s="22">
        <v>0</v>
      </c>
      <c r="D31" s="22">
        <f aca="true" t="shared" si="13" ref="D31:AJ31">C31*(1+$B31)</f>
        <v>0</v>
      </c>
      <c r="E31" s="22">
        <f t="shared" si="13"/>
        <v>0</v>
      </c>
      <c r="F31" s="22">
        <f t="shared" si="13"/>
        <v>0</v>
      </c>
      <c r="G31" s="22">
        <f t="shared" si="13"/>
        <v>0</v>
      </c>
      <c r="H31" s="22">
        <f t="shared" si="13"/>
        <v>0</v>
      </c>
      <c r="I31" s="22">
        <f t="shared" si="13"/>
        <v>0</v>
      </c>
      <c r="J31" s="22">
        <f t="shared" si="13"/>
        <v>0</v>
      </c>
      <c r="K31" s="22">
        <f t="shared" si="13"/>
        <v>0</v>
      </c>
      <c r="L31" s="22">
        <f t="shared" si="13"/>
        <v>0</v>
      </c>
      <c r="M31" s="22">
        <f t="shared" si="13"/>
        <v>0</v>
      </c>
      <c r="N31" s="22">
        <f t="shared" si="13"/>
        <v>0</v>
      </c>
      <c r="O31" s="22">
        <f t="shared" si="13"/>
        <v>0</v>
      </c>
      <c r="P31" s="22">
        <f t="shared" si="13"/>
        <v>0</v>
      </c>
      <c r="Q31" s="22">
        <f t="shared" si="13"/>
        <v>0</v>
      </c>
      <c r="R31" s="22">
        <f t="shared" si="13"/>
        <v>0</v>
      </c>
      <c r="S31" s="22">
        <f t="shared" si="13"/>
        <v>0</v>
      </c>
      <c r="T31" s="22">
        <f t="shared" si="13"/>
        <v>0</v>
      </c>
      <c r="U31" s="22">
        <f t="shared" si="13"/>
        <v>0</v>
      </c>
      <c r="V31" s="22">
        <f t="shared" si="13"/>
        <v>0</v>
      </c>
      <c r="W31" s="22">
        <f t="shared" si="13"/>
        <v>0</v>
      </c>
      <c r="X31" s="22">
        <f t="shared" si="13"/>
        <v>0</v>
      </c>
      <c r="Y31" s="22">
        <f t="shared" si="13"/>
        <v>0</v>
      </c>
      <c r="Z31" s="22">
        <f t="shared" si="13"/>
        <v>0</v>
      </c>
      <c r="AA31" s="22">
        <f t="shared" si="13"/>
        <v>0</v>
      </c>
      <c r="AB31" s="22">
        <f t="shared" si="13"/>
        <v>0</v>
      </c>
      <c r="AC31" s="22">
        <f t="shared" si="13"/>
        <v>0</v>
      </c>
      <c r="AD31" s="22">
        <f t="shared" si="13"/>
        <v>0</v>
      </c>
      <c r="AE31" s="22">
        <f t="shared" si="13"/>
        <v>0</v>
      </c>
      <c r="AF31" s="22">
        <f t="shared" si="13"/>
        <v>0</v>
      </c>
      <c r="AG31" s="22">
        <f t="shared" si="13"/>
        <v>0</v>
      </c>
      <c r="AH31" s="22">
        <f t="shared" si="13"/>
        <v>0</v>
      </c>
      <c r="AI31" s="22">
        <f t="shared" si="13"/>
        <v>0</v>
      </c>
      <c r="AJ31" s="22">
        <f t="shared" si="13"/>
        <v>0</v>
      </c>
    </row>
    <row r="32" spans="1:36" ht="15" customHeight="1">
      <c r="A32" s="20" t="s">
        <v>73</v>
      </c>
      <c r="B32" s="21">
        <v>0.002</v>
      </c>
      <c r="C32" s="22">
        <v>0</v>
      </c>
      <c r="D32" s="22">
        <f aca="true" t="shared" si="14" ref="D32:AJ32">C32*(1+$B32)</f>
        <v>0</v>
      </c>
      <c r="E32" s="22">
        <f t="shared" si="14"/>
        <v>0</v>
      </c>
      <c r="F32" s="22">
        <f t="shared" si="14"/>
        <v>0</v>
      </c>
      <c r="G32" s="22">
        <f t="shared" si="14"/>
        <v>0</v>
      </c>
      <c r="H32" s="22">
        <f t="shared" si="14"/>
        <v>0</v>
      </c>
      <c r="I32" s="22">
        <f t="shared" si="14"/>
        <v>0</v>
      </c>
      <c r="J32" s="22">
        <f t="shared" si="14"/>
        <v>0</v>
      </c>
      <c r="K32" s="22">
        <f t="shared" si="14"/>
        <v>0</v>
      </c>
      <c r="L32" s="22">
        <f t="shared" si="14"/>
        <v>0</v>
      </c>
      <c r="M32" s="22">
        <f t="shared" si="14"/>
        <v>0</v>
      </c>
      <c r="N32" s="22">
        <f t="shared" si="14"/>
        <v>0</v>
      </c>
      <c r="O32" s="22">
        <f t="shared" si="14"/>
        <v>0</v>
      </c>
      <c r="P32" s="22">
        <f t="shared" si="14"/>
        <v>0</v>
      </c>
      <c r="Q32" s="22">
        <f t="shared" si="14"/>
        <v>0</v>
      </c>
      <c r="R32" s="22">
        <f t="shared" si="14"/>
        <v>0</v>
      </c>
      <c r="S32" s="22">
        <f t="shared" si="14"/>
        <v>0</v>
      </c>
      <c r="T32" s="22">
        <f t="shared" si="14"/>
        <v>0</v>
      </c>
      <c r="U32" s="22">
        <f t="shared" si="14"/>
        <v>0</v>
      </c>
      <c r="V32" s="22">
        <f t="shared" si="14"/>
        <v>0</v>
      </c>
      <c r="W32" s="22">
        <f t="shared" si="14"/>
        <v>0</v>
      </c>
      <c r="X32" s="22">
        <f t="shared" si="14"/>
        <v>0</v>
      </c>
      <c r="Y32" s="22">
        <f t="shared" si="14"/>
        <v>0</v>
      </c>
      <c r="Z32" s="22">
        <f t="shared" si="14"/>
        <v>0</v>
      </c>
      <c r="AA32" s="22">
        <f t="shared" si="14"/>
        <v>0</v>
      </c>
      <c r="AB32" s="22">
        <f t="shared" si="14"/>
        <v>0</v>
      </c>
      <c r="AC32" s="22">
        <f t="shared" si="14"/>
        <v>0</v>
      </c>
      <c r="AD32" s="22">
        <f t="shared" si="14"/>
        <v>0</v>
      </c>
      <c r="AE32" s="22">
        <f t="shared" si="14"/>
        <v>0</v>
      </c>
      <c r="AF32" s="22">
        <f t="shared" si="14"/>
        <v>0</v>
      </c>
      <c r="AG32" s="22">
        <f t="shared" si="14"/>
        <v>0</v>
      </c>
      <c r="AH32" s="22">
        <f t="shared" si="14"/>
        <v>0</v>
      </c>
      <c r="AI32" s="22">
        <f t="shared" si="14"/>
        <v>0</v>
      </c>
      <c r="AJ32" s="22">
        <f t="shared" si="14"/>
        <v>0</v>
      </c>
    </row>
    <row r="33" spans="1:36" ht="15" customHeight="1">
      <c r="A33" s="20" t="s">
        <v>14</v>
      </c>
      <c r="B33" s="21">
        <v>0.03</v>
      </c>
      <c r="C33" s="22">
        <v>0</v>
      </c>
      <c r="D33" s="22">
        <f aca="true" t="shared" si="15" ref="D33:AJ33">C33*(1+$B33)</f>
        <v>0</v>
      </c>
      <c r="E33" s="22">
        <f t="shared" si="15"/>
        <v>0</v>
      </c>
      <c r="F33" s="22">
        <f t="shared" si="15"/>
        <v>0</v>
      </c>
      <c r="G33" s="22">
        <f t="shared" si="15"/>
        <v>0</v>
      </c>
      <c r="H33" s="22">
        <f t="shared" si="15"/>
        <v>0</v>
      </c>
      <c r="I33" s="22">
        <f t="shared" si="15"/>
        <v>0</v>
      </c>
      <c r="J33" s="22">
        <f t="shared" si="15"/>
        <v>0</v>
      </c>
      <c r="K33" s="22">
        <f t="shared" si="15"/>
        <v>0</v>
      </c>
      <c r="L33" s="22">
        <f t="shared" si="15"/>
        <v>0</v>
      </c>
      <c r="M33" s="22">
        <f t="shared" si="15"/>
        <v>0</v>
      </c>
      <c r="N33" s="22">
        <f t="shared" si="15"/>
        <v>0</v>
      </c>
      <c r="O33" s="22">
        <f t="shared" si="15"/>
        <v>0</v>
      </c>
      <c r="P33" s="22">
        <f t="shared" si="15"/>
        <v>0</v>
      </c>
      <c r="Q33" s="22">
        <f t="shared" si="15"/>
        <v>0</v>
      </c>
      <c r="R33" s="22">
        <f t="shared" si="15"/>
        <v>0</v>
      </c>
      <c r="S33" s="22">
        <f t="shared" si="15"/>
        <v>0</v>
      </c>
      <c r="T33" s="22">
        <f t="shared" si="15"/>
        <v>0</v>
      </c>
      <c r="U33" s="22">
        <f t="shared" si="15"/>
        <v>0</v>
      </c>
      <c r="V33" s="22">
        <f t="shared" si="15"/>
        <v>0</v>
      </c>
      <c r="W33" s="22">
        <f t="shared" si="15"/>
        <v>0</v>
      </c>
      <c r="X33" s="22">
        <f t="shared" si="15"/>
        <v>0</v>
      </c>
      <c r="Y33" s="22">
        <f t="shared" si="15"/>
        <v>0</v>
      </c>
      <c r="Z33" s="22">
        <f t="shared" si="15"/>
        <v>0</v>
      </c>
      <c r="AA33" s="22">
        <f t="shared" si="15"/>
        <v>0</v>
      </c>
      <c r="AB33" s="22">
        <f t="shared" si="15"/>
        <v>0</v>
      </c>
      <c r="AC33" s="22">
        <f t="shared" si="15"/>
        <v>0</v>
      </c>
      <c r="AD33" s="22">
        <f t="shared" si="15"/>
        <v>0</v>
      </c>
      <c r="AE33" s="22">
        <f t="shared" si="15"/>
        <v>0</v>
      </c>
      <c r="AF33" s="22">
        <f t="shared" si="15"/>
        <v>0</v>
      </c>
      <c r="AG33" s="22">
        <f t="shared" si="15"/>
        <v>0</v>
      </c>
      <c r="AH33" s="22">
        <f t="shared" si="15"/>
        <v>0</v>
      </c>
      <c r="AI33" s="22">
        <f t="shared" si="15"/>
        <v>0</v>
      </c>
      <c r="AJ33" s="22">
        <f t="shared" si="15"/>
        <v>0</v>
      </c>
    </row>
    <row r="34" spans="1:36" ht="15" customHeight="1">
      <c r="A34" s="23" t="s">
        <v>15</v>
      </c>
      <c r="B34" s="24"/>
      <c r="C34" s="25">
        <f aca="true" t="shared" si="16" ref="C34:AJ34">SUM(C30:C33)</f>
        <v>800</v>
      </c>
      <c r="D34" s="25">
        <f t="shared" si="16"/>
        <v>1064.1599999999999</v>
      </c>
      <c r="E34" s="25">
        <f t="shared" si="16"/>
        <v>1335.0527599999996</v>
      </c>
      <c r="F34" s="25">
        <f t="shared" si="16"/>
        <v>1322.7953737599992</v>
      </c>
      <c r="G34" s="25">
        <f t="shared" si="16"/>
        <v>1607.2168408687587</v>
      </c>
      <c r="H34" s="25">
        <f t="shared" si="16"/>
        <v>1790.727806813852</v>
      </c>
      <c r="I34" s="25">
        <f t="shared" si="16"/>
        <v>1817.2772148620018</v>
      </c>
      <c r="J34" s="25">
        <f t="shared" si="16"/>
        <v>2847.5507591206133</v>
      </c>
      <c r="K34" s="25">
        <f t="shared" si="16"/>
        <v>2980.5916395939203</v>
      </c>
      <c r="L34" s="25">
        <f t="shared" si="16"/>
        <v>3115.5428317448423</v>
      </c>
      <c r="M34" s="25">
        <f t="shared" si="16"/>
        <v>2762.447198655528</v>
      </c>
      <c r="N34" s="25">
        <f t="shared" si="16"/>
        <v>2689.4336055342155</v>
      </c>
      <c r="O34" s="25">
        <f t="shared" si="16"/>
        <v>2542.679238416582</v>
      </c>
      <c r="P34" s="25">
        <f t="shared" si="16"/>
        <v>2543.0836789245996</v>
      </c>
      <c r="Q34" s="25">
        <f t="shared" si="16"/>
        <v>2540.767141485821</v>
      </c>
      <c r="R34" s="25">
        <f t="shared" si="16"/>
        <v>2535.6996912984264</v>
      </c>
      <c r="S34" s="25">
        <f t="shared" si="16"/>
        <v>2527.851091487556</v>
      </c>
      <c r="T34" s="25">
        <f t="shared" si="16"/>
        <v>2517.190800081853</v>
      </c>
      <c r="U34" s="25">
        <f t="shared" si="16"/>
        <v>2443.687966959772</v>
      </c>
      <c r="V34" s="25">
        <f t="shared" si="16"/>
        <v>2367.251430765348</v>
      </c>
      <c r="W34" s="25">
        <f t="shared" si="16"/>
        <v>2320.3341212373616</v>
      </c>
      <c r="X34" s="25">
        <f t="shared" si="16"/>
        <v>2303.07704879026</v>
      </c>
      <c r="Y34" s="25">
        <f t="shared" si="16"/>
        <v>2283.506945205028</v>
      </c>
      <c r="Z34" s="25">
        <f t="shared" si="16"/>
        <v>2261.5985397098702</v>
      </c>
      <c r="AA34" s="25">
        <f t="shared" si="16"/>
        <v>2237.326306684814</v>
      </c>
      <c r="AB34" s="25">
        <f t="shared" si="16"/>
        <v>2210.664463111085</v>
      </c>
      <c r="AC34" s="25">
        <f t="shared" si="16"/>
        <v>2181.586965994978</v>
      </c>
      <c r="AD34" s="25">
        <f t="shared" si="16"/>
        <v>2150.067509765963</v>
      </c>
      <c r="AE34" s="25">
        <f t="shared" si="16"/>
        <v>2116.0795236487693</v>
      </c>
      <c r="AF34" s="25">
        <f t="shared" si="16"/>
        <v>2079.5961690091885</v>
      </c>
      <c r="AG34" s="25">
        <f t="shared" si="16"/>
        <v>2040.5903366733357</v>
      </c>
      <c r="AH34" s="25">
        <f t="shared" si="16"/>
        <v>1949.0346442200985</v>
      </c>
      <c r="AI34" s="25">
        <f t="shared" si="16"/>
        <v>1894.8514332465088</v>
      </c>
      <c r="AJ34" s="25">
        <f t="shared" si="16"/>
        <v>1838.0527166057673</v>
      </c>
    </row>
    <row r="35" spans="5:36" ht="15" customHeight="1">
      <c r="E35" s="26"/>
      <c r="T35" s="27"/>
      <c r="AB35" s="34"/>
      <c r="AC35" s="46" t="s">
        <v>34</v>
      </c>
      <c r="AD35" s="46"/>
      <c r="AE35" s="46"/>
      <c r="AF35" s="46"/>
      <c r="AG35" s="46"/>
      <c r="AH35" s="46"/>
      <c r="AI35" s="46"/>
      <c r="AJ35" s="46"/>
    </row>
    <row r="36" spans="2:19" ht="15" customHeight="1">
      <c r="B36" s="28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</row>
    <row r="45" spans="4:18" ht="15" customHeight="1"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</row>
    <row r="52" spans="3:18" ht="15" customHeight="1"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</row>
  </sheetData>
  <mergeCells count="3">
    <mergeCell ref="AI2:AJ2"/>
    <mergeCell ref="AC35:AJ35"/>
    <mergeCell ref="A1:J1"/>
  </mergeCells>
  <printOptions/>
  <pageMargins left="0.93" right="0.75" top="0.54" bottom="0.33" header="0.43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Signet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ikuko</dc:creator>
  <cp:keywords/>
  <dc:description/>
  <cp:lastModifiedBy>CatHiro</cp:lastModifiedBy>
  <cp:lastPrinted>2010-04-01T09:30:54Z</cp:lastPrinted>
  <dcterms:created xsi:type="dcterms:W3CDTF">2010-03-17T11:55:43Z</dcterms:created>
  <dcterms:modified xsi:type="dcterms:W3CDTF">2010-04-08T02:30:08Z</dcterms:modified>
  <cp:category/>
  <cp:version/>
  <cp:contentType/>
  <cp:contentStatus/>
</cp:coreProperties>
</file>